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лист1!$A$1:$D$438</definedName>
  </definedNames>
  <calcPr calcId="145621"/>
</workbook>
</file>

<file path=xl/calcChain.xml><?xml version="1.0" encoding="utf-8"?>
<calcChain xmlns="http://schemas.openxmlformats.org/spreadsheetml/2006/main">
  <c r="D287" i="1" l="1"/>
  <c r="D377" i="1"/>
  <c r="D376" i="1" s="1"/>
  <c r="D375" i="1" s="1"/>
  <c r="D374" i="1" s="1"/>
  <c r="D319" i="1" l="1"/>
  <c r="D282" i="1"/>
  <c r="D139" i="1"/>
  <c r="D176" i="1"/>
  <c r="D175" i="1" s="1"/>
  <c r="D51" i="1"/>
  <c r="D66" i="1" l="1"/>
  <c r="D65" i="1" s="1"/>
  <c r="D290" i="1"/>
  <c r="D289" i="1" s="1"/>
  <c r="D288" i="1" s="1"/>
  <c r="D285" i="1"/>
  <c r="D284" i="1" s="1"/>
  <c r="D425" i="1" l="1"/>
  <c r="D181" i="1"/>
  <c r="D180" i="1" s="1"/>
  <c r="D179" i="1" s="1"/>
  <c r="D196" i="1"/>
  <c r="D195" i="1" s="1"/>
  <c r="D149" i="1"/>
  <c r="D148" i="1" s="1"/>
  <c r="D146" i="1"/>
  <c r="D145" i="1" s="1"/>
  <c r="D63" i="1" l="1"/>
  <c r="D62" i="1" s="1"/>
  <c r="D60" i="1" l="1"/>
  <c r="D59" i="1" s="1"/>
  <c r="D58" i="1" s="1"/>
  <c r="D56" i="1"/>
  <c r="D55" i="1" s="1"/>
  <c r="D54" i="1" s="1"/>
  <c r="D173" i="1"/>
  <c r="D172" i="1" s="1"/>
  <c r="D171" i="1" s="1"/>
  <c r="D100" i="1" l="1"/>
  <c r="D202" i="1" l="1"/>
  <c r="D201" i="1" s="1"/>
  <c r="D348" i="1" l="1"/>
  <c r="D347" i="1" s="1"/>
  <c r="D372" i="1" l="1"/>
  <c r="D371" i="1" s="1"/>
  <c r="D370" i="1" s="1"/>
  <c r="D326" i="1"/>
  <c r="D325" i="1" s="1"/>
  <c r="D310" i="1"/>
  <c r="D309" i="1" s="1"/>
  <c r="D240" i="1"/>
  <c r="D239" i="1" s="1"/>
  <c r="D237" i="1"/>
  <c r="D236" i="1" s="1"/>
  <c r="D89" i="1" l="1"/>
  <c r="D88" i="1" s="1"/>
  <c r="D38" i="1" l="1"/>
  <c r="D33" i="1"/>
  <c r="D307" i="1" l="1"/>
  <c r="D306" i="1" s="1"/>
  <c r="D313" i="1"/>
  <c r="D312" i="1"/>
  <c r="D330" i="1"/>
  <c r="D329" i="1" s="1"/>
  <c r="D328" i="1" s="1"/>
  <c r="D368" i="1"/>
  <c r="D367" i="1" s="1"/>
  <c r="D366" i="1" s="1"/>
  <c r="D365" i="1" s="1"/>
  <c r="D423" i="1"/>
  <c r="D422" i="1" s="1"/>
  <c r="D159" i="1"/>
  <c r="D124" i="1" l="1"/>
  <c r="D15" i="1" l="1"/>
  <c r="D387" i="1" l="1"/>
  <c r="D386" i="1" s="1"/>
  <c r="D385" i="1" s="1"/>
  <c r="D384" i="1" s="1"/>
  <c r="D363" i="1"/>
  <c r="D362" i="1" s="1"/>
  <c r="D361" i="1" s="1"/>
  <c r="D323" i="1"/>
  <c r="D322" i="1" s="1"/>
  <c r="D321" i="1" s="1"/>
  <c r="D317" i="1"/>
  <c r="D304" i="1"/>
  <c r="D303" i="1" s="1"/>
  <c r="D301" i="1"/>
  <c r="D300" i="1" s="1"/>
  <c r="D299" i="1" s="1"/>
  <c r="D297" i="1"/>
  <c r="D296" i="1" s="1"/>
  <c r="D294" i="1"/>
  <c r="D293" i="1" s="1"/>
  <c r="D316" i="1" l="1"/>
  <c r="D315" i="1" s="1"/>
  <c r="D360" i="1"/>
  <c r="D292" i="1"/>
  <c r="D275" i="1" l="1"/>
  <c r="D274" i="1" s="1"/>
  <c r="D273" i="1" s="1"/>
  <c r="D272" i="1" s="1"/>
  <c r="D340" i="1" l="1"/>
  <c r="D339" i="1" s="1"/>
  <c r="D338" i="1" s="1"/>
  <c r="D337" i="1" s="1"/>
  <c r="D382" i="1" l="1"/>
  <c r="D381" i="1" s="1"/>
  <c r="D380" i="1" s="1"/>
  <c r="D379" i="1" s="1"/>
  <c r="D137" i="1" l="1"/>
  <c r="D432" i="1" l="1"/>
  <c r="D431" i="1" s="1"/>
  <c r="D199" i="1" l="1"/>
  <c r="D198" i="1" s="1"/>
  <c r="D209" i="1" l="1"/>
  <c r="D208" i="1" s="1"/>
  <c r="D118" i="1" l="1"/>
  <c r="D117" i="1" s="1"/>
  <c r="D221" i="1" l="1"/>
  <c r="D189" i="1"/>
  <c r="D407" i="1" l="1"/>
  <c r="D406" i="1" s="1"/>
  <c r="D437" i="1"/>
  <c r="D428" i="1"/>
  <c r="D427" i="1" s="1"/>
  <c r="D421" i="1" s="1"/>
  <c r="D405" i="1" l="1"/>
  <c r="D42" i="1"/>
  <c r="D41" i="1" s="1"/>
  <c r="D40" i="1" s="1"/>
  <c r="D169" i="1"/>
  <c r="D168" i="1" s="1"/>
  <c r="D166" i="1"/>
  <c r="D165" i="1" s="1"/>
  <c r="D163" i="1"/>
  <c r="D162" i="1" s="1"/>
  <c r="D157" i="1"/>
  <c r="D153" i="1"/>
  <c r="D152" i="1" s="1"/>
  <c r="D151" i="1" s="1"/>
  <c r="D111" i="1"/>
  <c r="D110" i="1" s="1"/>
  <c r="D86" i="1"/>
  <c r="D85" i="1" s="1"/>
  <c r="D83" i="1"/>
  <c r="D82" i="1" s="1"/>
  <c r="D76" i="1"/>
  <c r="D75" i="1" s="1"/>
  <c r="D36" i="1"/>
  <c r="D35" i="1" s="1"/>
  <c r="D31" i="1"/>
  <c r="D161" i="1" l="1"/>
  <c r="D30" i="1"/>
  <c r="D29" i="1" s="1"/>
  <c r="D156" i="1"/>
  <c r="D155" i="1" s="1"/>
  <c r="D414" i="1" l="1"/>
  <c r="D435" i="1" l="1"/>
  <c r="D418" i="1"/>
  <c r="D434" i="1" l="1"/>
  <c r="D430" i="1" s="1"/>
  <c r="D96" i="1"/>
  <c r="D420" i="1" l="1"/>
  <c r="D95" i="1"/>
  <c r="D122" i="1" l="1"/>
  <c r="D121" i="1" l="1"/>
  <c r="D23" i="1" l="1"/>
  <c r="D108" i="1" l="1"/>
  <c r="D107" i="1" s="1"/>
  <c r="D106" i="1" s="1"/>
  <c r="D353" i="1"/>
  <c r="D352" i="1" s="1"/>
  <c r="D351" i="1" s="1"/>
  <c r="D350" i="1" l="1"/>
  <c r="D49" i="1"/>
  <c r="D358" i="1"/>
  <c r="D357" i="1" s="1"/>
  <c r="D356" i="1" s="1"/>
  <c r="D355" i="1" l="1"/>
  <c r="D345" i="1" l="1"/>
  <c r="D344" i="1" s="1"/>
  <c r="D343" i="1" s="1"/>
  <c r="D342" i="1" l="1"/>
  <c r="D280" i="1"/>
  <c r="D279" i="1" l="1"/>
  <c r="D278" i="1" s="1"/>
  <c r="D277" i="1" s="1"/>
  <c r="D417" i="1"/>
  <c r="D403" i="1"/>
  <c r="D402" i="1" s="1"/>
  <c r="D396" i="1"/>
  <c r="D398" i="1"/>
  <c r="D392" i="1"/>
  <c r="D391" i="1" s="1"/>
  <c r="D390" i="1" s="1"/>
  <c r="D395" i="1" l="1"/>
  <c r="D394" i="1" s="1"/>
  <c r="D389" i="1" s="1"/>
  <c r="D416" i="1"/>
  <c r="D401" i="1"/>
  <c r="D400" i="1" s="1"/>
  <c r="D335" i="1" l="1"/>
  <c r="D334" i="1" s="1"/>
  <c r="D333" i="1" s="1"/>
  <c r="D270" i="1"/>
  <c r="D269" i="1" s="1"/>
  <c r="D268" i="1" s="1"/>
  <c r="D265" i="1"/>
  <c r="D264" i="1" s="1"/>
  <c r="D263" i="1" s="1"/>
  <c r="D260" i="1"/>
  <c r="D259" i="1" s="1"/>
  <c r="D258" i="1" s="1"/>
  <c r="D255" i="1"/>
  <c r="D254" i="1" s="1"/>
  <c r="D253" i="1" s="1"/>
  <c r="D250" i="1"/>
  <c r="D249" i="1" s="1"/>
  <c r="D248" i="1" s="1"/>
  <c r="D247" i="1" s="1"/>
  <c r="D245" i="1"/>
  <c r="D244" i="1" s="1"/>
  <c r="D243" i="1" s="1"/>
  <c r="D234" i="1"/>
  <c r="D233" i="1" s="1"/>
  <c r="D232" i="1" s="1"/>
  <c r="D230" i="1"/>
  <c r="D229" i="1" s="1"/>
  <c r="D228" i="1" s="1"/>
  <c r="D225" i="1"/>
  <c r="D224" i="1" s="1"/>
  <c r="D223" i="1" s="1"/>
  <c r="D217" i="1"/>
  <c r="D219" i="1"/>
  <c r="D213" i="1"/>
  <c r="D212" i="1" s="1"/>
  <c r="D211" i="1" s="1"/>
  <c r="D206" i="1"/>
  <c r="D205" i="1" s="1"/>
  <c r="D204" i="1" s="1"/>
  <c r="D193" i="1"/>
  <c r="D192" i="1" s="1"/>
  <c r="D191" i="1" s="1"/>
  <c r="D185" i="1"/>
  <c r="D187" i="1"/>
  <c r="D135" i="1"/>
  <c r="D134" i="1" s="1"/>
  <c r="D129" i="1"/>
  <c r="D131" i="1"/>
  <c r="D120" i="1"/>
  <c r="D115" i="1"/>
  <c r="D114" i="1" s="1"/>
  <c r="D113" i="1" s="1"/>
  <c r="D104" i="1"/>
  <c r="D103" i="1" s="1"/>
  <c r="D102" i="1" s="1"/>
  <c r="D143" i="1"/>
  <c r="D142" i="1" s="1"/>
  <c r="D141" i="1" s="1"/>
  <c r="D93" i="1"/>
  <c r="D92" i="1" s="1"/>
  <c r="D91" i="1" s="1"/>
  <c r="D80" i="1"/>
  <c r="D79" i="1" s="1"/>
  <c r="D78" i="1" s="1"/>
  <c r="D73" i="1"/>
  <c r="D72" i="1" s="1"/>
  <c r="D70" i="1"/>
  <c r="D69" i="1" s="1"/>
  <c r="D47" i="1"/>
  <c r="D46" i="1" s="1"/>
  <c r="D68" i="1" l="1"/>
  <c r="D128" i="1"/>
  <c r="D127" i="1" s="1"/>
  <c r="D133" i="1"/>
  <c r="D227" i="1"/>
  <c r="D242" i="1"/>
  <c r="D257" i="1"/>
  <c r="D332" i="1"/>
  <c r="D267" i="1"/>
  <c r="D262" i="1"/>
  <c r="D252" i="1"/>
  <c r="D184" i="1"/>
  <c r="D183" i="1" s="1"/>
  <c r="D216" i="1"/>
  <c r="D215" i="1" s="1"/>
  <c r="D45" i="1"/>
  <c r="D44" i="1" s="1"/>
  <c r="D178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12" i="1"/>
  <c r="D411" i="1" l="1"/>
  <c r="D410" i="1" l="1"/>
  <c r="D409" i="1" s="1"/>
</calcChain>
</file>

<file path=xl/sharedStrings.xml><?xml version="1.0" encoding="utf-8"?>
<sst xmlns="http://schemas.openxmlformats.org/spreadsheetml/2006/main" count="1059" uniqueCount="413">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</sst>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6"/>
  <sheetViews>
    <sheetView tabSelected="1" view="pageLayout" zoomScale="160" zoomScaleNormal="150" zoomScaleSheetLayoutView="140" zoomScalePageLayoutView="160" workbookViewId="0">
      <selection activeCell="A3" sqref="A3:D4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8" t="s">
        <v>322</v>
      </c>
      <c r="C1" s="78"/>
      <c r="D1" s="78"/>
    </row>
    <row r="2" spans="1:6" ht="50.25" customHeight="1" x14ac:dyDescent="0.25">
      <c r="A2" s="29" t="s">
        <v>123</v>
      </c>
      <c r="B2" s="79" t="s">
        <v>372</v>
      </c>
      <c r="C2" s="80"/>
      <c r="D2" s="80"/>
      <c r="E2" s="74"/>
      <c r="F2" s="30"/>
    </row>
    <row r="3" spans="1:6" ht="15" customHeight="1" x14ac:dyDescent="0.25">
      <c r="A3" s="77" t="s">
        <v>233</v>
      </c>
      <c r="B3" s="77"/>
      <c r="C3" s="77"/>
      <c r="D3" s="77"/>
    </row>
    <row r="4" spans="1:6" ht="58.5" customHeight="1" x14ac:dyDescent="0.25">
      <c r="A4" s="77"/>
      <c r="B4" s="77"/>
      <c r="C4" s="77"/>
      <c r="D4" s="77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234</v>
      </c>
      <c r="B8" s="12" t="s">
        <v>37</v>
      </c>
      <c r="C8" s="12"/>
      <c r="D8" s="14">
        <f>D25+D21+D17+D9+D29+D40</f>
        <v>85727070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50136200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50136200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43403000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43403000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6613200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6613200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371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7500000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7500000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7500000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7500000</v>
      </c>
    </row>
    <row r="29" spans="1:4" ht="26.25" x14ac:dyDescent="0.25">
      <c r="A29" s="11" t="s">
        <v>182</v>
      </c>
      <c r="B29" s="12" t="s">
        <v>183</v>
      </c>
      <c r="C29" s="12"/>
      <c r="D29" s="14">
        <f>D30+D35</f>
        <v>971910</v>
      </c>
    </row>
    <row r="30" spans="1:4" ht="26.25" x14ac:dyDescent="0.25">
      <c r="A30" s="31" t="s">
        <v>328</v>
      </c>
      <c r="B30" s="32" t="s">
        <v>184</v>
      </c>
      <c r="C30" s="32"/>
      <c r="D30" s="33">
        <f>D31+D33</f>
        <v>486005</v>
      </c>
    </row>
    <row r="31" spans="1:4" ht="51.75" x14ac:dyDescent="0.25">
      <c r="A31" s="7" t="s">
        <v>18</v>
      </c>
      <c r="B31" s="8" t="s">
        <v>184</v>
      </c>
      <c r="C31" s="8" t="s">
        <v>6</v>
      </c>
      <c r="D31" s="13">
        <f>D32</f>
        <v>471705</v>
      </c>
    </row>
    <row r="32" spans="1:4" ht="26.25" x14ac:dyDescent="0.25">
      <c r="A32" s="7" t="s">
        <v>19</v>
      </c>
      <c r="B32" s="8" t="s">
        <v>184</v>
      </c>
      <c r="C32" s="8" t="s">
        <v>7</v>
      </c>
      <c r="D32" s="13">
        <v>471705</v>
      </c>
    </row>
    <row r="33" spans="1:4" ht="26.25" x14ac:dyDescent="0.25">
      <c r="A33" s="7" t="s">
        <v>79</v>
      </c>
      <c r="B33" s="8" t="s">
        <v>184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184</v>
      </c>
      <c r="C34" s="8" t="s">
        <v>9</v>
      </c>
      <c r="D34" s="13">
        <v>14300</v>
      </c>
    </row>
    <row r="35" spans="1:4" ht="39" x14ac:dyDescent="0.25">
      <c r="A35" s="31" t="s">
        <v>329</v>
      </c>
      <c r="B35" s="32" t="s">
        <v>185</v>
      </c>
      <c r="C35" s="34"/>
      <c r="D35" s="33">
        <f>SUM(D36,D38)</f>
        <v>485905</v>
      </c>
    </row>
    <row r="36" spans="1:4" ht="51.75" x14ac:dyDescent="0.25">
      <c r="A36" s="7" t="s">
        <v>18</v>
      </c>
      <c r="B36" s="8" t="s">
        <v>185</v>
      </c>
      <c r="C36" s="8" t="s">
        <v>6</v>
      </c>
      <c r="D36" s="13">
        <f>D37</f>
        <v>471705</v>
      </c>
    </row>
    <row r="37" spans="1:4" ht="26.25" x14ac:dyDescent="0.25">
      <c r="A37" s="7" t="s">
        <v>16</v>
      </c>
      <c r="B37" s="8" t="s">
        <v>185</v>
      </c>
      <c r="C37" s="8" t="s">
        <v>7</v>
      </c>
      <c r="D37" s="13">
        <v>471705</v>
      </c>
    </row>
    <row r="38" spans="1:4" ht="26.25" x14ac:dyDescent="0.25">
      <c r="A38" s="7" t="s">
        <v>79</v>
      </c>
      <c r="B38" s="8" t="s">
        <v>185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185</v>
      </c>
      <c r="C39" s="8" t="s">
        <v>9</v>
      </c>
      <c r="D39" s="13">
        <v>14200</v>
      </c>
    </row>
    <row r="40" spans="1:4" ht="26.25" x14ac:dyDescent="0.25">
      <c r="A40" s="11" t="s">
        <v>316</v>
      </c>
      <c r="B40" s="12" t="s">
        <v>235</v>
      </c>
      <c r="C40" s="8"/>
      <c r="D40" s="13">
        <f>D41</f>
        <v>2640360</v>
      </c>
    </row>
    <row r="41" spans="1:4" ht="26.25" x14ac:dyDescent="0.25">
      <c r="A41" s="31" t="s">
        <v>199</v>
      </c>
      <c r="B41" s="32" t="s">
        <v>236</v>
      </c>
      <c r="C41" s="19"/>
      <c r="D41" s="37">
        <f>D42</f>
        <v>2640360</v>
      </c>
    </row>
    <row r="42" spans="1:4" ht="26.25" x14ac:dyDescent="0.25">
      <c r="A42" s="7" t="s">
        <v>200</v>
      </c>
      <c r="B42" s="8" t="s">
        <v>236</v>
      </c>
      <c r="C42" s="8" t="s">
        <v>201</v>
      </c>
      <c r="D42" s="10">
        <f>D43</f>
        <v>2640360</v>
      </c>
    </row>
    <row r="43" spans="1:4" x14ac:dyDescent="0.25">
      <c r="A43" s="7" t="s">
        <v>202</v>
      </c>
      <c r="B43" s="8" t="s">
        <v>236</v>
      </c>
      <c r="C43" s="8" t="s">
        <v>203</v>
      </c>
      <c r="D43" s="39">
        <v>2640360</v>
      </c>
    </row>
    <row r="44" spans="1:4" ht="51.75" customHeight="1" x14ac:dyDescent="0.25">
      <c r="A44" s="11" t="s">
        <v>317</v>
      </c>
      <c r="B44" s="12" t="s">
        <v>39</v>
      </c>
      <c r="C44" s="12"/>
      <c r="D44" s="14">
        <f>D45</f>
        <v>7962900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7962900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7962900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7712900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7712900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237</v>
      </c>
      <c r="B53" s="18" t="s">
        <v>40</v>
      </c>
      <c r="C53" s="18"/>
      <c r="D53" s="14">
        <f>D68+D78+D91+D102+D106+D113+D120+D127+D133+D141+D151+D155+D161+D171+D54+D58</f>
        <v>184371243</v>
      </c>
    </row>
    <row r="54" spans="1:4" x14ac:dyDescent="0.25">
      <c r="A54" s="11" t="s">
        <v>377</v>
      </c>
      <c r="B54" s="18" t="s">
        <v>379</v>
      </c>
      <c r="C54" s="12"/>
      <c r="D54" s="15">
        <f>D55</f>
        <v>627712.71</v>
      </c>
    </row>
    <row r="55" spans="1:4" ht="26.25" x14ac:dyDescent="0.25">
      <c r="A55" s="7" t="s">
        <v>378</v>
      </c>
      <c r="B55" s="19" t="s">
        <v>380</v>
      </c>
      <c r="C55" s="19"/>
      <c r="D55" s="13">
        <f t="shared" ref="D55" si="3">D56</f>
        <v>627712.71</v>
      </c>
    </row>
    <row r="56" spans="1:4" ht="26.25" x14ac:dyDescent="0.25">
      <c r="A56" s="7" t="s">
        <v>21</v>
      </c>
      <c r="B56" s="19" t="s">
        <v>380</v>
      </c>
      <c r="C56" s="19">
        <v>600</v>
      </c>
      <c r="D56" s="13">
        <f>D57</f>
        <v>627712.71</v>
      </c>
    </row>
    <row r="57" spans="1:4" x14ac:dyDescent="0.25">
      <c r="A57" s="7" t="s">
        <v>1</v>
      </c>
      <c r="B57" s="19" t="s">
        <v>380</v>
      </c>
      <c r="C57" s="19">
        <v>610</v>
      </c>
      <c r="D57" s="13">
        <v>627712.71</v>
      </c>
    </row>
    <row r="58" spans="1:4" x14ac:dyDescent="0.25">
      <c r="A58" s="11" t="s">
        <v>381</v>
      </c>
      <c r="B58" s="18" t="s">
        <v>383</v>
      </c>
      <c r="C58" s="18"/>
      <c r="D58" s="14">
        <f>D59+D62+D65</f>
        <v>12117651</v>
      </c>
    </row>
    <row r="59" spans="1:4" ht="39" x14ac:dyDescent="0.25">
      <c r="A59" s="7" t="s">
        <v>382</v>
      </c>
      <c r="B59" s="19" t="s">
        <v>384</v>
      </c>
      <c r="C59" s="19"/>
      <c r="D59" s="13">
        <f t="shared" ref="D59:D60" si="4">D60</f>
        <v>390600</v>
      </c>
    </row>
    <row r="60" spans="1:4" ht="26.25" x14ac:dyDescent="0.25">
      <c r="A60" s="7" t="s">
        <v>21</v>
      </c>
      <c r="B60" s="19" t="s">
        <v>384</v>
      </c>
      <c r="C60" s="19">
        <v>600</v>
      </c>
      <c r="D60" s="13">
        <f t="shared" si="4"/>
        <v>390600</v>
      </c>
    </row>
    <row r="61" spans="1:4" x14ac:dyDescent="0.25">
      <c r="A61" s="7" t="s">
        <v>1</v>
      </c>
      <c r="B61" s="19" t="s">
        <v>384</v>
      </c>
      <c r="C61" s="19">
        <v>610</v>
      </c>
      <c r="D61" s="13">
        <v>390600</v>
      </c>
    </row>
    <row r="62" spans="1:4" ht="39" x14ac:dyDescent="0.25">
      <c r="A62" s="7" t="s">
        <v>385</v>
      </c>
      <c r="B62" s="19" t="s">
        <v>386</v>
      </c>
      <c r="C62" s="19"/>
      <c r="D62" s="13">
        <f t="shared" ref="D62:D63" si="5">D63</f>
        <v>1258951</v>
      </c>
    </row>
    <row r="63" spans="1:4" ht="26.25" x14ac:dyDescent="0.25">
      <c r="A63" s="7" t="s">
        <v>21</v>
      </c>
      <c r="B63" s="19" t="s">
        <v>386</v>
      </c>
      <c r="C63" s="19">
        <v>600</v>
      </c>
      <c r="D63" s="13">
        <f t="shared" si="5"/>
        <v>1258951</v>
      </c>
    </row>
    <row r="64" spans="1:4" x14ac:dyDescent="0.25">
      <c r="A64" s="7" t="s">
        <v>1</v>
      </c>
      <c r="B64" s="19" t="s">
        <v>386</v>
      </c>
      <c r="C64" s="19">
        <v>610</v>
      </c>
      <c r="D64" s="13">
        <v>1258951</v>
      </c>
    </row>
    <row r="65" spans="1:4" ht="26.25" x14ac:dyDescent="0.25">
      <c r="A65" s="7" t="s">
        <v>404</v>
      </c>
      <c r="B65" s="19" t="s">
        <v>405</v>
      </c>
      <c r="C65" s="19"/>
      <c r="D65" s="13">
        <f t="shared" ref="D65:D66" si="6">D66</f>
        <v>10468100</v>
      </c>
    </row>
    <row r="66" spans="1:4" ht="26.25" x14ac:dyDescent="0.25">
      <c r="A66" s="7" t="s">
        <v>21</v>
      </c>
      <c r="B66" s="19" t="s">
        <v>405</v>
      </c>
      <c r="C66" s="19">
        <v>600</v>
      </c>
      <c r="D66" s="13">
        <f t="shared" si="6"/>
        <v>10468100</v>
      </c>
    </row>
    <row r="67" spans="1:4" x14ac:dyDescent="0.25">
      <c r="A67" s="7" t="s">
        <v>1</v>
      </c>
      <c r="B67" s="19" t="s">
        <v>405</v>
      </c>
      <c r="C67" s="19">
        <v>610</v>
      </c>
      <c r="D67" s="13">
        <v>10468100</v>
      </c>
    </row>
    <row r="68" spans="1:4" ht="26.25" x14ac:dyDescent="0.25">
      <c r="A68" s="11" t="s">
        <v>181</v>
      </c>
      <c r="B68" s="18" t="s">
        <v>43</v>
      </c>
      <c r="C68" s="18"/>
      <c r="D68" s="14">
        <f>D69+D72+D75</f>
        <v>14150800</v>
      </c>
    </row>
    <row r="69" spans="1:4" x14ac:dyDescent="0.25">
      <c r="A69" s="7" t="s">
        <v>36</v>
      </c>
      <c r="B69" s="19" t="s">
        <v>133</v>
      </c>
      <c r="C69" s="19"/>
      <c r="D69" s="13">
        <f t="shared" ref="D69" si="7">D70</f>
        <v>7813000</v>
      </c>
    </row>
    <row r="70" spans="1:4" ht="26.25" x14ac:dyDescent="0.25">
      <c r="A70" s="7" t="s">
        <v>21</v>
      </c>
      <c r="B70" s="19" t="s">
        <v>133</v>
      </c>
      <c r="C70" s="19">
        <v>600</v>
      </c>
      <c r="D70" s="13">
        <f>D71</f>
        <v>7813000</v>
      </c>
    </row>
    <row r="71" spans="1:4" x14ac:dyDescent="0.25">
      <c r="A71" s="7" t="s">
        <v>1</v>
      </c>
      <c r="B71" s="19" t="s">
        <v>133</v>
      </c>
      <c r="C71" s="19">
        <v>610</v>
      </c>
      <c r="D71" s="13">
        <v>7813000</v>
      </c>
    </row>
    <row r="72" spans="1:4" x14ac:dyDescent="0.25">
      <c r="A72" s="7" t="s">
        <v>41</v>
      </c>
      <c r="B72" s="19" t="s">
        <v>134</v>
      </c>
      <c r="C72" s="19"/>
      <c r="D72" s="13">
        <f>D73</f>
        <v>120000</v>
      </c>
    </row>
    <row r="73" spans="1:4" ht="26.25" x14ac:dyDescent="0.25">
      <c r="A73" s="7" t="s">
        <v>21</v>
      </c>
      <c r="B73" s="19" t="s">
        <v>134</v>
      </c>
      <c r="C73" s="19">
        <v>600</v>
      </c>
      <c r="D73" s="13">
        <f>D74</f>
        <v>120000</v>
      </c>
    </row>
    <row r="74" spans="1:4" x14ac:dyDescent="0.25">
      <c r="A74" s="7" t="s">
        <v>1</v>
      </c>
      <c r="B74" s="19" t="s">
        <v>134</v>
      </c>
      <c r="C74" s="19">
        <v>610</v>
      </c>
      <c r="D74" s="13">
        <v>120000</v>
      </c>
    </row>
    <row r="75" spans="1:4" ht="26.25" x14ac:dyDescent="0.25">
      <c r="A75" s="31" t="s">
        <v>186</v>
      </c>
      <c r="B75" s="35" t="s">
        <v>188</v>
      </c>
      <c r="C75" s="35"/>
      <c r="D75" s="33">
        <f>D76</f>
        <v>6217800</v>
      </c>
    </row>
    <row r="76" spans="1:4" ht="26.25" x14ac:dyDescent="0.25">
      <c r="A76" s="7" t="s">
        <v>21</v>
      </c>
      <c r="B76" s="19" t="s">
        <v>188</v>
      </c>
      <c r="C76" s="19">
        <v>600</v>
      </c>
      <c r="D76" s="13">
        <f>D77</f>
        <v>6217800</v>
      </c>
    </row>
    <row r="77" spans="1:4" x14ac:dyDescent="0.25">
      <c r="A77" s="7" t="s">
        <v>1</v>
      </c>
      <c r="B77" s="19" t="s">
        <v>188</v>
      </c>
      <c r="C77" s="19">
        <v>610</v>
      </c>
      <c r="D77" s="13">
        <v>6217800</v>
      </c>
    </row>
    <row r="78" spans="1:4" ht="39" x14ac:dyDescent="0.25">
      <c r="A78" s="11" t="s">
        <v>136</v>
      </c>
      <c r="B78" s="18" t="s">
        <v>98</v>
      </c>
      <c r="C78" s="8"/>
      <c r="D78" s="15">
        <f>D79+D82+D85+D88</f>
        <v>121462431.52</v>
      </c>
    </row>
    <row r="79" spans="1:4" x14ac:dyDescent="0.25">
      <c r="A79" s="7" t="s">
        <v>36</v>
      </c>
      <c r="B79" s="19" t="s">
        <v>135</v>
      </c>
      <c r="C79" s="19"/>
      <c r="D79" s="13">
        <f>D80</f>
        <v>26300278.890000001</v>
      </c>
    </row>
    <row r="80" spans="1:4" ht="26.25" x14ac:dyDescent="0.25">
      <c r="A80" s="7" t="s">
        <v>21</v>
      </c>
      <c r="B80" s="19" t="s">
        <v>135</v>
      </c>
      <c r="C80" s="19">
        <v>600</v>
      </c>
      <c r="D80" s="13">
        <f>D81</f>
        <v>26300278.890000001</v>
      </c>
    </row>
    <row r="81" spans="1:4" x14ac:dyDescent="0.25">
      <c r="A81" s="7" t="s">
        <v>1</v>
      </c>
      <c r="B81" s="19" t="s">
        <v>135</v>
      </c>
      <c r="C81" s="19">
        <v>610</v>
      </c>
      <c r="D81" s="13">
        <v>26300278.890000001</v>
      </c>
    </row>
    <row r="82" spans="1:4" ht="39" x14ac:dyDescent="0.25">
      <c r="A82" s="31" t="s">
        <v>189</v>
      </c>
      <c r="B82" s="35" t="s">
        <v>191</v>
      </c>
      <c r="C82" s="35"/>
      <c r="D82" s="33">
        <f>D83</f>
        <v>94484200</v>
      </c>
    </row>
    <row r="83" spans="1:4" ht="26.25" x14ac:dyDescent="0.25">
      <c r="A83" s="7" t="s">
        <v>21</v>
      </c>
      <c r="B83" s="19" t="s">
        <v>191</v>
      </c>
      <c r="C83" s="8" t="s">
        <v>11</v>
      </c>
      <c r="D83" s="13">
        <f>D84</f>
        <v>94484200</v>
      </c>
    </row>
    <row r="84" spans="1:4" x14ac:dyDescent="0.25">
      <c r="A84" s="7" t="s">
        <v>1</v>
      </c>
      <c r="B84" s="19" t="s">
        <v>191</v>
      </c>
      <c r="C84" s="8" t="s">
        <v>12</v>
      </c>
      <c r="D84" s="13">
        <v>94484200</v>
      </c>
    </row>
    <row r="85" spans="1:4" ht="26.25" x14ac:dyDescent="0.25">
      <c r="A85" s="31" t="s">
        <v>190</v>
      </c>
      <c r="B85" s="35" t="s">
        <v>192</v>
      </c>
      <c r="C85" s="19"/>
      <c r="D85" s="33">
        <f>D86</f>
        <v>456900</v>
      </c>
    </row>
    <row r="86" spans="1:4" ht="26.25" x14ac:dyDescent="0.25">
      <c r="A86" s="7" t="s">
        <v>21</v>
      </c>
      <c r="B86" s="19" t="s">
        <v>192</v>
      </c>
      <c r="C86" s="8" t="s">
        <v>11</v>
      </c>
      <c r="D86" s="13">
        <f>D87</f>
        <v>456900</v>
      </c>
    </row>
    <row r="87" spans="1:4" x14ac:dyDescent="0.25">
      <c r="A87" s="7" t="s">
        <v>1</v>
      </c>
      <c r="B87" s="19" t="s">
        <v>192</v>
      </c>
      <c r="C87" s="8" t="s">
        <v>12</v>
      </c>
      <c r="D87" s="13">
        <v>456900</v>
      </c>
    </row>
    <row r="88" spans="1:4" x14ac:dyDescent="0.25">
      <c r="A88" s="7" t="s">
        <v>348</v>
      </c>
      <c r="B88" s="71" t="s">
        <v>349</v>
      </c>
      <c r="C88" s="8"/>
      <c r="D88" s="13">
        <f t="shared" ref="D88:D89" si="8">D89</f>
        <v>221052.63</v>
      </c>
    </row>
    <row r="89" spans="1:4" ht="26.25" x14ac:dyDescent="0.25">
      <c r="A89" s="7" t="s">
        <v>21</v>
      </c>
      <c r="B89" s="71" t="s">
        <v>349</v>
      </c>
      <c r="C89" s="19">
        <v>600</v>
      </c>
      <c r="D89" s="13">
        <f t="shared" si="8"/>
        <v>221052.63</v>
      </c>
    </row>
    <row r="90" spans="1:4" x14ac:dyDescent="0.25">
      <c r="A90" s="7" t="s">
        <v>1</v>
      </c>
      <c r="B90" s="71" t="s">
        <v>349</v>
      </c>
      <c r="C90" s="19">
        <v>610</v>
      </c>
      <c r="D90" s="10">
        <v>221052.63</v>
      </c>
    </row>
    <row r="91" spans="1:4" ht="26.25" x14ac:dyDescent="0.25">
      <c r="A91" s="11" t="s">
        <v>137</v>
      </c>
      <c r="B91" s="18" t="s">
        <v>99</v>
      </c>
      <c r="C91" s="12"/>
      <c r="D91" s="14">
        <f>D92+D95</f>
        <v>7030000</v>
      </c>
    </row>
    <row r="92" spans="1:4" x14ac:dyDescent="0.25">
      <c r="A92" s="7" t="s">
        <v>36</v>
      </c>
      <c r="B92" s="19" t="s">
        <v>138</v>
      </c>
      <c r="C92" s="19"/>
      <c r="D92" s="13">
        <f t="shared" ref="D92" si="9">D93</f>
        <v>4030000</v>
      </c>
    </row>
    <row r="93" spans="1:4" ht="26.25" x14ac:dyDescent="0.25">
      <c r="A93" s="7" t="s">
        <v>21</v>
      </c>
      <c r="B93" s="19" t="s">
        <v>138</v>
      </c>
      <c r="C93" s="19">
        <v>600</v>
      </c>
      <c r="D93" s="13">
        <f>D94</f>
        <v>4030000</v>
      </c>
    </row>
    <row r="94" spans="1:4" x14ac:dyDescent="0.25">
      <c r="A94" s="7" t="s">
        <v>1</v>
      </c>
      <c r="B94" s="19" t="s">
        <v>138</v>
      </c>
      <c r="C94" s="19">
        <v>610</v>
      </c>
      <c r="D94" s="13">
        <v>4030000</v>
      </c>
    </row>
    <row r="95" spans="1:4" ht="39" x14ac:dyDescent="0.25">
      <c r="A95" s="7" t="s">
        <v>221</v>
      </c>
      <c r="B95" s="19" t="s">
        <v>100</v>
      </c>
      <c r="C95" s="19"/>
      <c r="D95" s="13">
        <f>D96+D100</f>
        <v>3000000</v>
      </c>
    </row>
    <row r="96" spans="1:4" ht="26.25" x14ac:dyDescent="0.25">
      <c r="A96" s="7" t="s">
        <v>21</v>
      </c>
      <c r="B96" s="19" t="s">
        <v>100</v>
      </c>
      <c r="C96" s="19">
        <v>600</v>
      </c>
      <c r="D96" s="13">
        <f>D97+D98+D99</f>
        <v>2950000</v>
      </c>
    </row>
    <row r="97" spans="1:4" x14ac:dyDescent="0.25">
      <c r="A97" s="7" t="s">
        <v>1</v>
      </c>
      <c r="B97" s="19" t="s">
        <v>100</v>
      </c>
      <c r="C97" s="19">
        <v>610</v>
      </c>
      <c r="D97" s="13">
        <v>2850000</v>
      </c>
    </row>
    <row r="98" spans="1:4" x14ac:dyDescent="0.25">
      <c r="A98" s="7" t="s">
        <v>91</v>
      </c>
      <c r="B98" s="19" t="s">
        <v>100</v>
      </c>
      <c r="C98" s="19">
        <v>620</v>
      </c>
      <c r="D98" s="13">
        <v>50000</v>
      </c>
    </row>
    <row r="99" spans="1:4" ht="39" x14ac:dyDescent="0.25">
      <c r="A99" s="7" t="s">
        <v>92</v>
      </c>
      <c r="B99" s="19" t="s">
        <v>100</v>
      </c>
      <c r="C99" s="19">
        <v>630</v>
      </c>
      <c r="D99" s="13">
        <v>50000</v>
      </c>
    </row>
    <row r="100" spans="1:4" x14ac:dyDescent="0.25">
      <c r="A100" s="7" t="s">
        <v>0</v>
      </c>
      <c r="B100" s="19" t="s">
        <v>100</v>
      </c>
      <c r="C100" s="19">
        <v>800</v>
      </c>
      <c r="D100" s="13">
        <f>D101</f>
        <v>50000</v>
      </c>
    </row>
    <row r="101" spans="1:4" ht="39" x14ac:dyDescent="0.25">
      <c r="A101" s="7" t="s">
        <v>93</v>
      </c>
      <c r="B101" s="19" t="s">
        <v>100</v>
      </c>
      <c r="C101" s="19">
        <v>810</v>
      </c>
      <c r="D101" s="13">
        <v>50000</v>
      </c>
    </row>
    <row r="102" spans="1:4" ht="39" x14ac:dyDescent="0.25">
      <c r="A102" s="11" t="s">
        <v>139</v>
      </c>
      <c r="B102" s="12" t="s">
        <v>101</v>
      </c>
      <c r="C102" s="12"/>
      <c r="D102" s="15">
        <f t="shared" ref="D102:D103" si="10">D103</f>
        <v>184000</v>
      </c>
    </row>
    <row r="103" spans="1:4" ht="26.25" x14ac:dyDescent="0.25">
      <c r="A103" s="7" t="s">
        <v>44</v>
      </c>
      <c r="B103" s="8" t="s">
        <v>238</v>
      </c>
      <c r="C103" s="8"/>
      <c r="D103" s="10">
        <f t="shared" si="10"/>
        <v>184000</v>
      </c>
    </row>
    <row r="104" spans="1:4" ht="26.25" x14ac:dyDescent="0.25">
      <c r="A104" s="7" t="s">
        <v>21</v>
      </c>
      <c r="B104" s="8" t="s">
        <v>238</v>
      </c>
      <c r="C104" s="8" t="s">
        <v>11</v>
      </c>
      <c r="D104" s="10">
        <f>D105</f>
        <v>184000</v>
      </c>
    </row>
    <row r="105" spans="1:4" x14ac:dyDescent="0.25">
      <c r="A105" s="7" t="s">
        <v>1</v>
      </c>
      <c r="B105" s="8" t="s">
        <v>238</v>
      </c>
      <c r="C105" s="8" t="s">
        <v>12</v>
      </c>
      <c r="D105" s="10">
        <v>184000</v>
      </c>
    </row>
    <row r="106" spans="1:4" ht="26.25" x14ac:dyDescent="0.25">
      <c r="A106" s="11" t="s">
        <v>140</v>
      </c>
      <c r="B106" s="12" t="s">
        <v>102</v>
      </c>
      <c r="C106" s="12"/>
      <c r="D106" s="15">
        <f>D107+D110</f>
        <v>317100</v>
      </c>
    </row>
    <row r="107" spans="1:4" ht="26.25" x14ac:dyDescent="0.25">
      <c r="A107" s="7" t="s">
        <v>84</v>
      </c>
      <c r="B107" s="8" t="s">
        <v>141</v>
      </c>
      <c r="C107" s="8"/>
      <c r="D107" s="10">
        <f>D108</f>
        <v>50000</v>
      </c>
    </row>
    <row r="108" spans="1:4" ht="26.25" x14ac:dyDescent="0.25">
      <c r="A108" s="7" t="s">
        <v>21</v>
      </c>
      <c r="B108" s="8" t="s">
        <v>141</v>
      </c>
      <c r="C108" s="8" t="s">
        <v>11</v>
      </c>
      <c r="D108" s="10">
        <f>D109</f>
        <v>50000</v>
      </c>
    </row>
    <row r="109" spans="1:4" x14ac:dyDescent="0.25">
      <c r="A109" s="7" t="s">
        <v>1</v>
      </c>
      <c r="B109" s="8" t="s">
        <v>141</v>
      </c>
      <c r="C109" s="8" t="s">
        <v>12</v>
      </c>
      <c r="D109" s="10">
        <v>50000</v>
      </c>
    </row>
    <row r="110" spans="1:4" ht="26.25" x14ac:dyDescent="0.25">
      <c r="A110" s="36" t="s">
        <v>330</v>
      </c>
      <c r="B110" s="8" t="s">
        <v>193</v>
      </c>
      <c r="C110" s="8"/>
      <c r="D110" s="10">
        <f>D111</f>
        <v>267100</v>
      </c>
    </row>
    <row r="111" spans="1:4" ht="26.25" x14ac:dyDescent="0.25">
      <c r="A111" s="7" t="s">
        <v>21</v>
      </c>
      <c r="B111" s="8" t="s">
        <v>193</v>
      </c>
      <c r="C111" s="8" t="s">
        <v>11</v>
      </c>
      <c r="D111" s="10">
        <f>D112</f>
        <v>267100</v>
      </c>
    </row>
    <row r="112" spans="1:4" x14ac:dyDescent="0.25">
      <c r="A112" s="7" t="s">
        <v>1</v>
      </c>
      <c r="B112" s="8" t="s">
        <v>193</v>
      </c>
      <c r="C112" s="8" t="s">
        <v>12</v>
      </c>
      <c r="D112" s="10">
        <v>267100</v>
      </c>
    </row>
    <row r="113" spans="1:4" ht="26.25" x14ac:dyDescent="0.25">
      <c r="A113" s="11" t="s">
        <v>142</v>
      </c>
      <c r="B113" s="18" t="s">
        <v>103</v>
      </c>
      <c r="C113" s="18"/>
      <c r="D113" s="14">
        <f>D114+D117</f>
        <v>3132886</v>
      </c>
    </row>
    <row r="114" spans="1:4" x14ac:dyDescent="0.25">
      <c r="A114" s="7" t="s">
        <v>41</v>
      </c>
      <c r="B114" s="19" t="s">
        <v>143</v>
      </c>
      <c r="C114" s="19"/>
      <c r="D114" s="13">
        <f t="shared" ref="D114" si="11">D115</f>
        <v>105000</v>
      </c>
    </row>
    <row r="115" spans="1:4" ht="26.25" x14ac:dyDescent="0.25">
      <c r="A115" s="7" t="s">
        <v>21</v>
      </c>
      <c r="B115" s="19" t="s">
        <v>143</v>
      </c>
      <c r="C115" s="19">
        <v>600</v>
      </c>
      <c r="D115" s="13">
        <f>D116</f>
        <v>105000</v>
      </c>
    </row>
    <row r="116" spans="1:4" x14ac:dyDescent="0.25">
      <c r="A116" s="7" t="s">
        <v>1</v>
      </c>
      <c r="B116" s="19" t="s">
        <v>143</v>
      </c>
      <c r="C116" s="19">
        <v>610</v>
      </c>
      <c r="D116" s="13">
        <v>105000</v>
      </c>
    </row>
    <row r="117" spans="1:4" ht="39" x14ac:dyDescent="0.25">
      <c r="A117" s="7" t="s">
        <v>224</v>
      </c>
      <c r="B117" s="19" t="s">
        <v>225</v>
      </c>
      <c r="C117" s="19"/>
      <c r="D117" s="13">
        <f t="shared" ref="D117" si="12">D118</f>
        <v>3027886</v>
      </c>
    </row>
    <row r="118" spans="1:4" ht="26.25" x14ac:dyDescent="0.25">
      <c r="A118" s="7" t="s">
        <v>21</v>
      </c>
      <c r="B118" s="19" t="s">
        <v>225</v>
      </c>
      <c r="C118" s="19">
        <v>600</v>
      </c>
      <c r="D118" s="13">
        <f>D119</f>
        <v>3027886</v>
      </c>
    </row>
    <row r="119" spans="1:4" x14ac:dyDescent="0.25">
      <c r="A119" s="7" t="s">
        <v>1</v>
      </c>
      <c r="B119" s="19" t="s">
        <v>225</v>
      </c>
      <c r="C119" s="19">
        <v>610</v>
      </c>
      <c r="D119" s="13">
        <v>3027886</v>
      </c>
    </row>
    <row r="120" spans="1:4" ht="39" x14ac:dyDescent="0.25">
      <c r="A120" s="11" t="s">
        <v>144</v>
      </c>
      <c r="B120" s="12" t="s">
        <v>104</v>
      </c>
      <c r="C120" s="12"/>
      <c r="D120" s="15">
        <f t="shared" ref="D120" si="13">D121</f>
        <v>64000</v>
      </c>
    </row>
    <row r="121" spans="1:4" ht="26.25" x14ac:dyDescent="0.25">
      <c r="A121" s="7" t="s">
        <v>45</v>
      </c>
      <c r="B121" s="8" t="s">
        <v>239</v>
      </c>
      <c r="C121" s="8"/>
      <c r="D121" s="10">
        <f>D122+D124</f>
        <v>64000</v>
      </c>
    </row>
    <row r="122" spans="1:4" ht="26.25" x14ac:dyDescent="0.25">
      <c r="A122" s="7" t="s">
        <v>79</v>
      </c>
      <c r="B122" s="8" t="s">
        <v>239</v>
      </c>
      <c r="C122" s="8" t="s">
        <v>8</v>
      </c>
      <c r="D122" s="10">
        <f t="shared" ref="D122" si="14">D123</f>
        <v>20000</v>
      </c>
    </row>
    <row r="123" spans="1:4" ht="26.25" x14ac:dyDescent="0.25">
      <c r="A123" s="7" t="s">
        <v>20</v>
      </c>
      <c r="B123" s="8" t="s">
        <v>239</v>
      </c>
      <c r="C123" s="8" t="s">
        <v>9</v>
      </c>
      <c r="D123" s="10">
        <v>20000</v>
      </c>
    </row>
    <row r="124" spans="1:4" x14ac:dyDescent="0.25">
      <c r="A124" s="7" t="s">
        <v>2</v>
      </c>
      <c r="B124" s="8" t="s">
        <v>239</v>
      </c>
      <c r="C124" s="8" t="s">
        <v>13</v>
      </c>
      <c r="D124" s="10">
        <f>D125+D126</f>
        <v>44000</v>
      </c>
    </row>
    <row r="125" spans="1:4" x14ac:dyDescent="0.25">
      <c r="A125" s="7" t="s">
        <v>86</v>
      </c>
      <c r="B125" s="8" t="s">
        <v>239</v>
      </c>
      <c r="C125" s="8" t="s">
        <v>88</v>
      </c>
      <c r="D125" s="10">
        <v>36000</v>
      </c>
    </row>
    <row r="126" spans="1:4" x14ac:dyDescent="0.25">
      <c r="A126" s="7" t="s">
        <v>87</v>
      </c>
      <c r="B126" s="8" t="s">
        <v>239</v>
      </c>
      <c r="C126" s="8" t="s">
        <v>89</v>
      </c>
      <c r="D126" s="10">
        <v>8000</v>
      </c>
    </row>
    <row r="127" spans="1:4" ht="26.25" x14ac:dyDescent="0.25">
      <c r="A127" s="11" t="s">
        <v>146</v>
      </c>
      <c r="B127" s="12" t="s">
        <v>105</v>
      </c>
      <c r="C127" s="12"/>
      <c r="D127" s="15">
        <f>D128</f>
        <v>4358500</v>
      </c>
    </row>
    <row r="128" spans="1:4" x14ac:dyDescent="0.25">
      <c r="A128" s="7" t="s">
        <v>36</v>
      </c>
      <c r="B128" s="8" t="s">
        <v>145</v>
      </c>
      <c r="C128" s="8"/>
      <c r="D128" s="10">
        <f>D129+D131</f>
        <v>4358500</v>
      </c>
    </row>
    <row r="129" spans="1:4" ht="51.75" x14ac:dyDescent="0.25">
      <c r="A129" s="7" t="s">
        <v>18</v>
      </c>
      <c r="B129" s="8" t="s">
        <v>145</v>
      </c>
      <c r="C129" s="8" t="s">
        <v>6</v>
      </c>
      <c r="D129" s="10">
        <f>D130</f>
        <v>4062500</v>
      </c>
    </row>
    <row r="130" spans="1:4" ht="26.25" x14ac:dyDescent="0.25">
      <c r="A130" s="7" t="s">
        <v>76</v>
      </c>
      <c r="B130" s="8" t="s">
        <v>145</v>
      </c>
      <c r="C130" s="8" t="s">
        <v>29</v>
      </c>
      <c r="D130" s="10">
        <v>4062500</v>
      </c>
    </row>
    <row r="131" spans="1:4" ht="26.25" x14ac:dyDescent="0.25">
      <c r="A131" s="7" t="s">
        <v>79</v>
      </c>
      <c r="B131" s="8" t="s">
        <v>145</v>
      </c>
      <c r="C131" s="8" t="s">
        <v>8</v>
      </c>
      <c r="D131" s="10">
        <f>D132</f>
        <v>296000</v>
      </c>
    </row>
    <row r="132" spans="1:4" ht="26.25" x14ac:dyDescent="0.25">
      <c r="A132" s="7" t="s">
        <v>20</v>
      </c>
      <c r="B132" s="8" t="s">
        <v>145</v>
      </c>
      <c r="C132" s="8" t="s">
        <v>9</v>
      </c>
      <c r="D132" s="10">
        <v>296000</v>
      </c>
    </row>
    <row r="133" spans="1:4" ht="40.5" customHeight="1" x14ac:dyDescent="0.25">
      <c r="A133" s="11" t="s">
        <v>124</v>
      </c>
      <c r="B133" s="12" t="s">
        <v>106</v>
      </c>
      <c r="C133" s="12"/>
      <c r="D133" s="15">
        <f>D134</f>
        <v>2947200</v>
      </c>
    </row>
    <row r="134" spans="1:4" x14ac:dyDescent="0.25">
      <c r="A134" s="7" t="s">
        <v>85</v>
      </c>
      <c r="B134" s="8" t="s">
        <v>147</v>
      </c>
      <c r="C134" s="8"/>
      <c r="D134" s="10">
        <f>D135+D137+D139</f>
        <v>2947200</v>
      </c>
    </row>
    <row r="135" spans="1:4" ht="51.75" x14ac:dyDescent="0.25">
      <c r="A135" s="7" t="s">
        <v>18</v>
      </c>
      <c r="B135" s="8" t="s">
        <v>147</v>
      </c>
      <c r="C135" s="8" t="s">
        <v>6</v>
      </c>
      <c r="D135" s="10">
        <f>D136</f>
        <v>2747200</v>
      </c>
    </row>
    <row r="136" spans="1:4" ht="26.25" x14ac:dyDescent="0.25">
      <c r="A136" s="7" t="s">
        <v>19</v>
      </c>
      <c r="B136" s="8" t="s">
        <v>147</v>
      </c>
      <c r="C136" s="8" t="s">
        <v>7</v>
      </c>
      <c r="D136" s="10">
        <v>2747200</v>
      </c>
    </row>
    <row r="137" spans="1:4" ht="26.25" x14ac:dyDescent="0.25">
      <c r="A137" s="7" t="s">
        <v>79</v>
      </c>
      <c r="B137" s="8" t="s">
        <v>147</v>
      </c>
      <c r="C137" s="8" t="s">
        <v>8</v>
      </c>
      <c r="D137" s="10">
        <f>D138</f>
        <v>197900</v>
      </c>
    </row>
    <row r="138" spans="1:4" ht="26.25" x14ac:dyDescent="0.25">
      <c r="A138" s="7" t="s">
        <v>20</v>
      </c>
      <c r="B138" s="8" t="s">
        <v>147</v>
      </c>
      <c r="C138" s="8" t="s">
        <v>9</v>
      </c>
      <c r="D138" s="10">
        <v>197900</v>
      </c>
    </row>
    <row r="139" spans="1:4" x14ac:dyDescent="0.25">
      <c r="A139" s="7" t="s">
        <v>0</v>
      </c>
      <c r="B139" s="8" t="s">
        <v>147</v>
      </c>
      <c r="C139" s="8" t="s">
        <v>10</v>
      </c>
      <c r="D139" s="10">
        <f>D140</f>
        <v>2100</v>
      </c>
    </row>
    <row r="140" spans="1:4" x14ac:dyDescent="0.25">
      <c r="A140" s="7" t="s">
        <v>26</v>
      </c>
      <c r="B140" s="8" t="s">
        <v>147</v>
      </c>
      <c r="C140" s="8" t="s">
        <v>27</v>
      </c>
      <c r="D140" s="10">
        <v>2100</v>
      </c>
    </row>
    <row r="141" spans="1:4" ht="39" x14ac:dyDescent="0.25">
      <c r="A141" s="11" t="s">
        <v>148</v>
      </c>
      <c r="B141" s="18" t="s">
        <v>107</v>
      </c>
      <c r="C141" s="18"/>
      <c r="D141" s="14">
        <f>D142+D145+D148</f>
        <v>4246436.7699999996</v>
      </c>
    </row>
    <row r="142" spans="1:4" ht="26.25" x14ac:dyDescent="0.25">
      <c r="A142" s="7" t="s">
        <v>42</v>
      </c>
      <c r="B142" s="19" t="s">
        <v>149</v>
      </c>
      <c r="C142" s="19"/>
      <c r="D142" s="13">
        <f t="shared" ref="D142" si="15">D143</f>
        <v>258122.77</v>
      </c>
    </row>
    <row r="143" spans="1:4" ht="26.25" x14ac:dyDescent="0.25">
      <c r="A143" s="7" t="s">
        <v>21</v>
      </c>
      <c r="B143" s="19" t="s">
        <v>149</v>
      </c>
      <c r="C143" s="19">
        <v>600</v>
      </c>
      <c r="D143" s="13">
        <f>D144</f>
        <v>258122.77</v>
      </c>
    </row>
    <row r="144" spans="1:4" x14ac:dyDescent="0.25">
      <c r="A144" s="7" t="s">
        <v>1</v>
      </c>
      <c r="B144" s="19" t="s">
        <v>149</v>
      </c>
      <c r="C144" s="19">
        <v>610</v>
      </c>
      <c r="D144" s="76">
        <v>258122.77</v>
      </c>
    </row>
    <row r="145" spans="1:4" ht="26.25" x14ac:dyDescent="0.25">
      <c r="A145" s="7" t="s">
        <v>387</v>
      </c>
      <c r="B145" s="19" t="s">
        <v>388</v>
      </c>
      <c r="C145" s="19"/>
      <c r="D145" s="13">
        <f t="shared" ref="D145" si="16">D146</f>
        <v>2935682</v>
      </c>
    </row>
    <row r="146" spans="1:4" ht="26.25" x14ac:dyDescent="0.25">
      <c r="A146" s="7" t="s">
        <v>21</v>
      </c>
      <c r="B146" s="19" t="s">
        <v>388</v>
      </c>
      <c r="C146" s="19">
        <v>600</v>
      </c>
      <c r="D146" s="13">
        <f>D147</f>
        <v>2935682</v>
      </c>
    </row>
    <row r="147" spans="1:4" x14ac:dyDescent="0.25">
      <c r="A147" s="7" t="s">
        <v>1</v>
      </c>
      <c r="B147" s="19" t="s">
        <v>388</v>
      </c>
      <c r="C147" s="19">
        <v>610</v>
      </c>
      <c r="D147" s="75">
        <v>2935682</v>
      </c>
    </row>
    <row r="148" spans="1:4" x14ac:dyDescent="0.25">
      <c r="A148" s="7" t="s">
        <v>389</v>
      </c>
      <c r="B148" s="19" t="s">
        <v>390</v>
      </c>
      <c r="C148" s="19"/>
      <c r="D148" s="13">
        <f t="shared" ref="D148" si="17">D149</f>
        <v>1052632</v>
      </c>
    </row>
    <row r="149" spans="1:4" ht="26.25" x14ac:dyDescent="0.25">
      <c r="A149" s="7" t="s">
        <v>21</v>
      </c>
      <c r="B149" s="19" t="s">
        <v>390</v>
      </c>
      <c r="C149" s="19">
        <v>600</v>
      </c>
      <c r="D149" s="13">
        <f>D150</f>
        <v>1052632</v>
      </c>
    </row>
    <row r="150" spans="1:4" x14ac:dyDescent="0.25">
      <c r="A150" s="7" t="s">
        <v>1</v>
      </c>
      <c r="B150" s="19" t="s">
        <v>390</v>
      </c>
      <c r="C150" s="19">
        <v>610</v>
      </c>
      <c r="D150" s="75">
        <v>1052632</v>
      </c>
    </row>
    <row r="151" spans="1:4" ht="26.25" x14ac:dyDescent="0.25">
      <c r="A151" s="11" t="s">
        <v>204</v>
      </c>
      <c r="B151" s="18" t="s">
        <v>205</v>
      </c>
      <c r="C151" s="12"/>
      <c r="D151" s="15">
        <f>D152</f>
        <v>4262400</v>
      </c>
    </row>
    <row r="152" spans="1:4" ht="51.75" x14ac:dyDescent="0.25">
      <c r="A152" s="31" t="s">
        <v>194</v>
      </c>
      <c r="B152" s="32" t="s">
        <v>206</v>
      </c>
      <c r="C152" s="8"/>
      <c r="D152" s="37">
        <f>D153</f>
        <v>4262400</v>
      </c>
    </row>
    <row r="153" spans="1:4" x14ac:dyDescent="0.25">
      <c r="A153" s="7" t="s">
        <v>2</v>
      </c>
      <c r="B153" s="32" t="s">
        <v>206</v>
      </c>
      <c r="C153" s="8" t="s">
        <v>13</v>
      </c>
      <c r="D153" s="10">
        <f>D154</f>
        <v>4262400</v>
      </c>
    </row>
    <row r="154" spans="1:4" ht="26.25" x14ac:dyDescent="0.25">
      <c r="A154" s="7" t="s">
        <v>4</v>
      </c>
      <c r="B154" s="32" t="s">
        <v>206</v>
      </c>
      <c r="C154" s="8" t="s">
        <v>187</v>
      </c>
      <c r="D154" s="10">
        <v>4262400</v>
      </c>
    </row>
    <row r="155" spans="1:4" ht="39" x14ac:dyDescent="0.25">
      <c r="A155" s="11" t="s">
        <v>207</v>
      </c>
      <c r="B155" s="18" t="s">
        <v>208</v>
      </c>
      <c r="C155" s="12"/>
      <c r="D155" s="15">
        <f>D156</f>
        <v>1408660</v>
      </c>
    </row>
    <row r="156" spans="1:4" ht="26.25" x14ac:dyDescent="0.25">
      <c r="A156" s="31" t="s">
        <v>195</v>
      </c>
      <c r="B156" s="32" t="s">
        <v>209</v>
      </c>
      <c r="C156" s="32"/>
      <c r="D156" s="37">
        <f>D157+D159</f>
        <v>1408660</v>
      </c>
    </row>
    <row r="157" spans="1:4" ht="51.75" x14ac:dyDescent="0.25">
      <c r="A157" s="7" t="s">
        <v>18</v>
      </c>
      <c r="B157" s="8" t="s">
        <v>209</v>
      </c>
      <c r="C157" s="8" t="s">
        <v>6</v>
      </c>
      <c r="D157" s="10">
        <f>D158</f>
        <v>1343160</v>
      </c>
    </row>
    <row r="158" spans="1:4" ht="26.25" x14ac:dyDescent="0.25">
      <c r="A158" s="7" t="s">
        <v>16</v>
      </c>
      <c r="B158" s="8" t="s">
        <v>209</v>
      </c>
      <c r="C158" s="8" t="s">
        <v>7</v>
      </c>
      <c r="D158" s="10">
        <v>1343160</v>
      </c>
    </row>
    <row r="159" spans="1:4" ht="26.25" x14ac:dyDescent="0.25">
      <c r="A159" s="7" t="s">
        <v>79</v>
      </c>
      <c r="B159" s="8" t="s">
        <v>209</v>
      </c>
      <c r="C159" s="8" t="s">
        <v>8</v>
      </c>
      <c r="D159" s="10">
        <f>D160</f>
        <v>65500</v>
      </c>
    </row>
    <row r="160" spans="1:4" ht="26.25" x14ac:dyDescent="0.25">
      <c r="A160" s="7" t="s">
        <v>20</v>
      </c>
      <c r="B160" s="8" t="s">
        <v>209</v>
      </c>
      <c r="C160" s="8" t="s">
        <v>9</v>
      </c>
      <c r="D160" s="10">
        <v>65500</v>
      </c>
    </row>
    <row r="161" spans="1:4" ht="26.25" x14ac:dyDescent="0.25">
      <c r="A161" s="11" t="s">
        <v>210</v>
      </c>
      <c r="B161" s="12" t="s">
        <v>211</v>
      </c>
      <c r="C161" s="12"/>
      <c r="D161" s="15">
        <f>D162+D165+D168</f>
        <v>4962054</v>
      </c>
    </row>
    <row r="162" spans="1:4" ht="26.25" x14ac:dyDescent="0.25">
      <c r="A162" s="31" t="s">
        <v>196</v>
      </c>
      <c r="B162" s="32" t="s">
        <v>212</v>
      </c>
      <c r="C162" s="38"/>
      <c r="D162" s="37">
        <f>D163</f>
        <v>899028</v>
      </c>
    </row>
    <row r="163" spans="1:4" x14ac:dyDescent="0.25">
      <c r="A163" s="7" t="s">
        <v>2</v>
      </c>
      <c r="B163" s="8" t="s">
        <v>212</v>
      </c>
      <c r="C163" s="8" t="s">
        <v>13</v>
      </c>
      <c r="D163" s="10">
        <f>D164</f>
        <v>899028</v>
      </c>
    </row>
    <row r="164" spans="1:4" x14ac:dyDescent="0.25">
      <c r="A164" s="7" t="s">
        <v>3</v>
      </c>
      <c r="B164" s="8" t="s">
        <v>212</v>
      </c>
      <c r="C164" s="8" t="s">
        <v>14</v>
      </c>
      <c r="D164" s="10">
        <v>899028</v>
      </c>
    </row>
    <row r="165" spans="1:4" x14ac:dyDescent="0.25">
      <c r="A165" s="31" t="s">
        <v>197</v>
      </c>
      <c r="B165" s="32" t="s">
        <v>213</v>
      </c>
      <c r="C165" s="38"/>
      <c r="D165" s="37">
        <f>D166</f>
        <v>287100</v>
      </c>
    </row>
    <row r="166" spans="1:4" x14ac:dyDescent="0.25">
      <c r="A166" s="7" t="s">
        <v>2</v>
      </c>
      <c r="B166" s="8" t="s">
        <v>213</v>
      </c>
      <c r="C166" s="8" t="s">
        <v>13</v>
      </c>
      <c r="D166" s="10">
        <f>D167</f>
        <v>287100</v>
      </c>
    </row>
    <row r="167" spans="1:4" ht="26.25" x14ac:dyDescent="0.25">
      <c r="A167" s="7" t="s">
        <v>4</v>
      </c>
      <c r="B167" s="8" t="s">
        <v>213</v>
      </c>
      <c r="C167" s="8" t="s">
        <v>187</v>
      </c>
      <c r="D167" s="10">
        <v>287100</v>
      </c>
    </row>
    <row r="168" spans="1:4" ht="26.25" x14ac:dyDescent="0.25">
      <c r="A168" s="31" t="s">
        <v>198</v>
      </c>
      <c r="B168" s="32" t="s">
        <v>214</v>
      </c>
      <c r="C168" s="8"/>
      <c r="D168" s="37">
        <f>D169</f>
        <v>3775926</v>
      </c>
    </row>
    <row r="169" spans="1:4" x14ac:dyDescent="0.25">
      <c r="A169" s="7" t="s">
        <v>2</v>
      </c>
      <c r="B169" s="8" t="s">
        <v>214</v>
      </c>
      <c r="C169" s="8" t="s">
        <v>13</v>
      </c>
      <c r="D169" s="10">
        <f>D170</f>
        <v>3775926</v>
      </c>
    </row>
    <row r="170" spans="1:4" x14ac:dyDescent="0.25">
      <c r="A170" s="7" t="s">
        <v>3</v>
      </c>
      <c r="B170" s="8" t="s">
        <v>214</v>
      </c>
      <c r="C170" s="8" t="s">
        <v>14</v>
      </c>
      <c r="D170" s="10">
        <v>3775926</v>
      </c>
    </row>
    <row r="171" spans="1:4" ht="26.25" x14ac:dyDescent="0.25">
      <c r="A171" s="11" t="s">
        <v>373</v>
      </c>
      <c r="B171" s="18" t="s">
        <v>375</v>
      </c>
      <c r="C171" s="18"/>
      <c r="D171" s="14">
        <f>D172+D175</f>
        <v>3099411</v>
      </c>
    </row>
    <row r="172" spans="1:4" ht="39" x14ac:dyDescent="0.25">
      <c r="A172" s="7" t="s">
        <v>374</v>
      </c>
      <c r="B172" s="8" t="s">
        <v>376</v>
      </c>
      <c r="C172" s="19"/>
      <c r="D172" s="13">
        <f>D173</f>
        <v>2944440</v>
      </c>
    </row>
    <row r="173" spans="1:4" ht="26.25" x14ac:dyDescent="0.25">
      <c r="A173" s="7" t="s">
        <v>21</v>
      </c>
      <c r="B173" s="8" t="s">
        <v>376</v>
      </c>
      <c r="C173" s="19">
        <v>600</v>
      </c>
      <c r="D173" s="13">
        <f>D174</f>
        <v>2944440</v>
      </c>
    </row>
    <row r="174" spans="1:4" x14ac:dyDescent="0.25">
      <c r="A174" s="7" t="s">
        <v>1</v>
      </c>
      <c r="B174" s="8" t="s">
        <v>376</v>
      </c>
      <c r="C174" s="19">
        <v>610</v>
      </c>
      <c r="D174" s="13">
        <v>2944440</v>
      </c>
    </row>
    <row r="175" spans="1:4" ht="51.75" x14ac:dyDescent="0.25">
      <c r="A175" s="7" t="s">
        <v>406</v>
      </c>
      <c r="B175" s="8" t="s">
        <v>407</v>
      </c>
      <c r="C175" s="19"/>
      <c r="D175" s="13">
        <f t="shared" ref="D175:D176" si="18">D176</f>
        <v>154971</v>
      </c>
    </row>
    <row r="176" spans="1:4" ht="26.25" x14ac:dyDescent="0.25">
      <c r="A176" s="7" t="s">
        <v>21</v>
      </c>
      <c r="B176" s="8" t="s">
        <v>407</v>
      </c>
      <c r="C176" s="19">
        <v>600</v>
      </c>
      <c r="D176" s="13">
        <f t="shared" si="18"/>
        <v>154971</v>
      </c>
    </row>
    <row r="177" spans="1:4" x14ac:dyDescent="0.25">
      <c r="A177" s="7" t="s">
        <v>1</v>
      </c>
      <c r="B177" s="8" t="s">
        <v>407</v>
      </c>
      <c r="C177" s="19">
        <v>610</v>
      </c>
      <c r="D177" s="13">
        <v>154971</v>
      </c>
    </row>
    <row r="178" spans="1:4" ht="39" x14ac:dyDescent="0.25">
      <c r="A178" s="11" t="s">
        <v>240</v>
      </c>
      <c r="B178" s="12" t="s">
        <v>46</v>
      </c>
      <c r="C178" s="9"/>
      <c r="D178" s="15">
        <f>D183+D191+D204+D211+D215+D223+D179</f>
        <v>76214793</v>
      </c>
    </row>
    <row r="179" spans="1:4" ht="26.25" x14ac:dyDescent="0.25">
      <c r="A179" s="11" t="s">
        <v>392</v>
      </c>
      <c r="B179" s="12" t="s">
        <v>394</v>
      </c>
      <c r="C179" s="12"/>
      <c r="D179" s="15">
        <f>D180</f>
        <v>3596323</v>
      </c>
    </row>
    <row r="180" spans="1:4" ht="39" x14ac:dyDescent="0.25">
      <c r="A180" s="7" t="s">
        <v>393</v>
      </c>
      <c r="B180" s="8" t="s">
        <v>395</v>
      </c>
      <c r="C180" s="12"/>
      <c r="D180" s="10">
        <f t="shared" ref="D180" si="19">D181</f>
        <v>3596323</v>
      </c>
    </row>
    <row r="181" spans="1:4" ht="26.25" x14ac:dyDescent="0.25">
      <c r="A181" s="7" t="s">
        <v>21</v>
      </c>
      <c r="B181" s="8" t="s">
        <v>395</v>
      </c>
      <c r="C181" s="8" t="s">
        <v>11</v>
      </c>
      <c r="D181" s="10">
        <f>D182</f>
        <v>3596323</v>
      </c>
    </row>
    <row r="182" spans="1:4" x14ac:dyDescent="0.25">
      <c r="A182" s="7" t="s">
        <v>1</v>
      </c>
      <c r="B182" s="8" t="s">
        <v>395</v>
      </c>
      <c r="C182" s="8" t="s">
        <v>12</v>
      </c>
      <c r="D182" s="10">
        <v>3596323</v>
      </c>
    </row>
    <row r="183" spans="1:4" ht="26.25" x14ac:dyDescent="0.25">
      <c r="A183" s="11" t="s">
        <v>146</v>
      </c>
      <c r="B183" s="12" t="s">
        <v>108</v>
      </c>
      <c r="C183" s="12"/>
      <c r="D183" s="15">
        <f>D184</f>
        <v>2717700</v>
      </c>
    </row>
    <row r="184" spans="1:4" x14ac:dyDescent="0.25">
      <c r="A184" s="7" t="s">
        <v>36</v>
      </c>
      <c r="B184" s="8" t="s">
        <v>47</v>
      </c>
      <c r="C184" s="8"/>
      <c r="D184" s="10">
        <f>D185+D187+D189</f>
        <v>2717700</v>
      </c>
    </row>
    <row r="185" spans="1:4" ht="51.75" x14ac:dyDescent="0.25">
      <c r="A185" s="7" t="s">
        <v>18</v>
      </c>
      <c r="B185" s="8" t="s">
        <v>47</v>
      </c>
      <c r="C185" s="8" t="s">
        <v>6</v>
      </c>
      <c r="D185" s="10">
        <f>D186</f>
        <v>2347300</v>
      </c>
    </row>
    <row r="186" spans="1:4" ht="26.25" x14ac:dyDescent="0.25">
      <c r="A186" s="7" t="s">
        <v>76</v>
      </c>
      <c r="B186" s="8" t="s">
        <v>47</v>
      </c>
      <c r="C186" s="8" t="s">
        <v>29</v>
      </c>
      <c r="D186" s="10">
        <v>2347300</v>
      </c>
    </row>
    <row r="187" spans="1:4" ht="26.25" x14ac:dyDescent="0.25">
      <c r="A187" s="7" t="s">
        <v>79</v>
      </c>
      <c r="B187" s="8" t="s">
        <v>47</v>
      </c>
      <c r="C187" s="8" t="s">
        <v>8</v>
      </c>
      <c r="D187" s="10">
        <f>D188</f>
        <v>370000</v>
      </c>
    </row>
    <row r="188" spans="1:4" ht="26.25" x14ac:dyDescent="0.25">
      <c r="A188" s="7" t="s">
        <v>20</v>
      </c>
      <c r="B188" s="8" t="s">
        <v>47</v>
      </c>
      <c r="C188" s="8" t="s">
        <v>9</v>
      </c>
      <c r="D188" s="10">
        <v>370000</v>
      </c>
    </row>
    <row r="189" spans="1:4" x14ac:dyDescent="0.25">
      <c r="A189" s="7" t="s">
        <v>0</v>
      </c>
      <c r="B189" s="8" t="s">
        <v>47</v>
      </c>
      <c r="C189" s="8" t="s">
        <v>10</v>
      </c>
      <c r="D189" s="10">
        <f>D190</f>
        <v>400</v>
      </c>
    </row>
    <row r="190" spans="1:4" x14ac:dyDescent="0.25">
      <c r="A190" s="7" t="s">
        <v>26</v>
      </c>
      <c r="B190" s="8" t="s">
        <v>47</v>
      </c>
      <c r="C190" s="8" t="s">
        <v>27</v>
      </c>
      <c r="D190" s="10">
        <v>400</v>
      </c>
    </row>
    <row r="191" spans="1:4" ht="26.25" x14ac:dyDescent="0.25">
      <c r="A191" s="11" t="s">
        <v>151</v>
      </c>
      <c r="B191" s="12" t="s">
        <v>109</v>
      </c>
      <c r="C191" s="19"/>
      <c r="D191" s="15">
        <f>D192+D198+D201+D195</f>
        <v>43688126</v>
      </c>
    </row>
    <row r="192" spans="1:4" x14ac:dyDescent="0.25">
      <c r="A192" s="7" t="s">
        <v>36</v>
      </c>
      <c r="B192" s="8" t="s">
        <v>150</v>
      </c>
      <c r="C192" s="8"/>
      <c r="D192" s="10">
        <f>D193</f>
        <v>35678726</v>
      </c>
    </row>
    <row r="193" spans="1:4" ht="26.25" x14ac:dyDescent="0.25">
      <c r="A193" s="7" t="s">
        <v>21</v>
      </c>
      <c r="B193" s="8" t="s">
        <v>150</v>
      </c>
      <c r="C193" s="8" t="s">
        <v>11</v>
      </c>
      <c r="D193" s="10">
        <f>D194</f>
        <v>35678726</v>
      </c>
    </row>
    <row r="194" spans="1:4" x14ac:dyDescent="0.25">
      <c r="A194" s="7" t="s">
        <v>1</v>
      </c>
      <c r="B194" s="8" t="s">
        <v>150</v>
      </c>
      <c r="C194" s="8" t="s">
        <v>12</v>
      </c>
      <c r="D194" s="10">
        <v>35678726</v>
      </c>
    </row>
    <row r="195" spans="1:4" ht="26.25" x14ac:dyDescent="0.25">
      <c r="A195" s="7" t="s">
        <v>355</v>
      </c>
      <c r="B195" s="8" t="s">
        <v>391</v>
      </c>
      <c r="C195" s="12"/>
      <c r="D195" s="56">
        <f>D196</f>
        <v>7133900</v>
      </c>
    </row>
    <row r="196" spans="1:4" ht="26.25" x14ac:dyDescent="0.25">
      <c r="A196" s="7" t="s">
        <v>21</v>
      </c>
      <c r="B196" s="8" t="s">
        <v>391</v>
      </c>
      <c r="C196" s="54" t="s">
        <v>11</v>
      </c>
      <c r="D196" s="56">
        <f>D197</f>
        <v>7133900</v>
      </c>
    </row>
    <row r="197" spans="1:4" x14ac:dyDescent="0.25">
      <c r="A197" s="7" t="s">
        <v>1</v>
      </c>
      <c r="B197" s="8" t="s">
        <v>391</v>
      </c>
      <c r="C197" s="54" t="s">
        <v>12</v>
      </c>
      <c r="D197" s="56">
        <v>7133900</v>
      </c>
    </row>
    <row r="198" spans="1:4" ht="39" x14ac:dyDescent="0.25">
      <c r="A198" s="7" t="s">
        <v>228</v>
      </c>
      <c r="B198" s="8" t="s">
        <v>229</v>
      </c>
      <c r="C198" s="8"/>
      <c r="D198" s="10">
        <f>D199</f>
        <v>500000</v>
      </c>
    </row>
    <row r="199" spans="1:4" ht="26.25" x14ac:dyDescent="0.25">
      <c r="A199" s="7" t="s">
        <v>21</v>
      </c>
      <c r="B199" s="8" t="s">
        <v>229</v>
      </c>
      <c r="C199" s="8" t="s">
        <v>11</v>
      </c>
      <c r="D199" s="10">
        <f>D200</f>
        <v>500000</v>
      </c>
    </row>
    <row r="200" spans="1:4" x14ac:dyDescent="0.25">
      <c r="A200" s="7" t="s">
        <v>1</v>
      </c>
      <c r="B200" s="8" t="s">
        <v>229</v>
      </c>
      <c r="C200" s="8" t="s">
        <v>12</v>
      </c>
      <c r="D200" s="10">
        <v>500000</v>
      </c>
    </row>
    <row r="201" spans="1:4" ht="26.25" x14ac:dyDescent="0.25">
      <c r="A201" s="52" t="s">
        <v>355</v>
      </c>
      <c r="B201" s="54" t="s">
        <v>368</v>
      </c>
      <c r="C201" s="54"/>
      <c r="D201" s="56">
        <f>D202</f>
        <v>375500</v>
      </c>
    </row>
    <row r="202" spans="1:4" ht="26.25" x14ac:dyDescent="0.25">
      <c r="A202" s="7" t="s">
        <v>21</v>
      </c>
      <c r="B202" s="54" t="s">
        <v>368</v>
      </c>
      <c r="C202" s="8" t="s">
        <v>11</v>
      </c>
      <c r="D202" s="56">
        <f>D203</f>
        <v>375500</v>
      </c>
    </row>
    <row r="203" spans="1:4" x14ac:dyDescent="0.25">
      <c r="A203" s="7" t="s">
        <v>1</v>
      </c>
      <c r="B203" s="54" t="s">
        <v>368</v>
      </c>
      <c r="C203" s="8" t="s">
        <v>12</v>
      </c>
      <c r="D203" s="10">
        <v>375500</v>
      </c>
    </row>
    <row r="204" spans="1:4" ht="26.25" x14ac:dyDescent="0.25">
      <c r="A204" s="11" t="s">
        <v>152</v>
      </c>
      <c r="B204" s="12" t="s">
        <v>110</v>
      </c>
      <c r="C204" s="12"/>
      <c r="D204" s="15">
        <f>D205+D208</f>
        <v>14819707</v>
      </c>
    </row>
    <row r="205" spans="1:4" x14ac:dyDescent="0.25">
      <c r="A205" s="7" t="s">
        <v>36</v>
      </c>
      <c r="B205" s="8" t="s">
        <v>153</v>
      </c>
      <c r="C205" s="8"/>
      <c r="D205" s="10">
        <f t="shared" ref="D205" si="20">D206</f>
        <v>14802598</v>
      </c>
    </row>
    <row r="206" spans="1:4" ht="26.25" x14ac:dyDescent="0.25">
      <c r="A206" s="7" t="s">
        <v>21</v>
      </c>
      <c r="B206" s="8" t="s">
        <v>153</v>
      </c>
      <c r="C206" s="8" t="s">
        <v>11</v>
      </c>
      <c r="D206" s="10">
        <f>D207</f>
        <v>14802598</v>
      </c>
    </row>
    <row r="207" spans="1:4" x14ac:dyDescent="0.25">
      <c r="A207" s="7" t="s">
        <v>1</v>
      </c>
      <c r="B207" s="8" t="s">
        <v>153</v>
      </c>
      <c r="C207" s="8" t="s">
        <v>12</v>
      </c>
      <c r="D207" s="10">
        <v>14802598</v>
      </c>
    </row>
    <row r="208" spans="1:4" ht="26.25" x14ac:dyDescent="0.25">
      <c r="A208" s="7" t="s">
        <v>226</v>
      </c>
      <c r="B208" s="8" t="s">
        <v>227</v>
      </c>
      <c r="C208" s="8"/>
      <c r="D208" s="10">
        <f t="shared" ref="D208" si="21">D209</f>
        <v>17109</v>
      </c>
    </row>
    <row r="209" spans="1:4" ht="26.25" x14ac:dyDescent="0.25">
      <c r="A209" s="7" t="s">
        <v>21</v>
      </c>
      <c r="B209" s="8" t="s">
        <v>227</v>
      </c>
      <c r="C209" s="8" t="s">
        <v>11</v>
      </c>
      <c r="D209" s="10">
        <f>D210</f>
        <v>17109</v>
      </c>
    </row>
    <row r="210" spans="1:4" x14ac:dyDescent="0.25">
      <c r="A210" s="7" t="s">
        <v>1</v>
      </c>
      <c r="B210" s="8" t="s">
        <v>227</v>
      </c>
      <c r="C210" s="8" t="s">
        <v>12</v>
      </c>
      <c r="D210" s="10">
        <v>17109</v>
      </c>
    </row>
    <row r="211" spans="1:4" ht="26.25" x14ac:dyDescent="0.25">
      <c r="A211" s="11" t="s">
        <v>154</v>
      </c>
      <c r="B211" s="12" t="s">
        <v>111</v>
      </c>
      <c r="C211" s="12"/>
      <c r="D211" s="15">
        <f>D212</f>
        <v>8276037</v>
      </c>
    </row>
    <row r="212" spans="1:4" x14ac:dyDescent="0.25">
      <c r="A212" s="7" t="s">
        <v>36</v>
      </c>
      <c r="B212" s="8" t="s">
        <v>174</v>
      </c>
      <c r="C212" s="8"/>
      <c r="D212" s="10">
        <f>D213</f>
        <v>8276037</v>
      </c>
    </row>
    <row r="213" spans="1:4" ht="26.25" x14ac:dyDescent="0.25">
      <c r="A213" s="7" t="s">
        <v>21</v>
      </c>
      <c r="B213" s="8" t="s">
        <v>174</v>
      </c>
      <c r="C213" s="8" t="s">
        <v>11</v>
      </c>
      <c r="D213" s="10">
        <f>D214</f>
        <v>8276037</v>
      </c>
    </row>
    <row r="214" spans="1:4" x14ac:dyDescent="0.25">
      <c r="A214" s="7" t="s">
        <v>1</v>
      </c>
      <c r="B214" s="8" t="s">
        <v>174</v>
      </c>
      <c r="C214" s="8" t="s">
        <v>12</v>
      </c>
      <c r="D214" s="13">
        <v>8276037</v>
      </c>
    </row>
    <row r="215" spans="1:4" ht="26.25" x14ac:dyDescent="0.25">
      <c r="A215" s="11" t="s">
        <v>124</v>
      </c>
      <c r="B215" s="12" t="s">
        <v>112</v>
      </c>
      <c r="C215" s="12"/>
      <c r="D215" s="15">
        <f>D216</f>
        <v>2816900</v>
      </c>
    </row>
    <row r="216" spans="1:4" x14ac:dyDescent="0.25">
      <c r="A216" s="7" t="s">
        <v>85</v>
      </c>
      <c r="B216" s="8" t="s">
        <v>155</v>
      </c>
      <c r="C216" s="8"/>
      <c r="D216" s="10">
        <f>D217+D219+D221</f>
        <v>2816900</v>
      </c>
    </row>
    <row r="217" spans="1:4" ht="51.75" x14ac:dyDescent="0.25">
      <c r="A217" s="7" t="s">
        <v>18</v>
      </c>
      <c r="B217" s="8" t="s">
        <v>155</v>
      </c>
      <c r="C217" s="8" t="s">
        <v>6</v>
      </c>
      <c r="D217" s="10">
        <f>D218</f>
        <v>2354100</v>
      </c>
    </row>
    <row r="218" spans="1:4" ht="26.25" x14ac:dyDescent="0.25">
      <c r="A218" s="7" t="s">
        <v>19</v>
      </c>
      <c r="B218" s="8" t="s">
        <v>155</v>
      </c>
      <c r="C218" s="8" t="s">
        <v>7</v>
      </c>
      <c r="D218" s="10">
        <v>2354100</v>
      </c>
    </row>
    <row r="219" spans="1:4" ht="26.25" x14ac:dyDescent="0.25">
      <c r="A219" s="7" t="s">
        <v>79</v>
      </c>
      <c r="B219" s="8" t="s">
        <v>155</v>
      </c>
      <c r="C219" s="8" t="s">
        <v>8</v>
      </c>
      <c r="D219" s="10">
        <f>D220</f>
        <v>462500</v>
      </c>
    </row>
    <row r="220" spans="1:4" ht="26.25" x14ac:dyDescent="0.25">
      <c r="A220" s="7" t="s">
        <v>20</v>
      </c>
      <c r="B220" s="8" t="s">
        <v>155</v>
      </c>
      <c r="C220" s="8" t="s">
        <v>9</v>
      </c>
      <c r="D220" s="10">
        <v>462500</v>
      </c>
    </row>
    <row r="221" spans="1:4" x14ac:dyDescent="0.25">
      <c r="A221" s="7" t="s">
        <v>0</v>
      </c>
      <c r="B221" s="8" t="s">
        <v>155</v>
      </c>
      <c r="C221" s="8" t="s">
        <v>10</v>
      </c>
      <c r="D221" s="10">
        <f>D222</f>
        <v>300</v>
      </c>
    </row>
    <row r="222" spans="1:4" x14ac:dyDescent="0.25">
      <c r="A222" s="7" t="s">
        <v>26</v>
      </c>
      <c r="B222" s="8" t="s">
        <v>155</v>
      </c>
      <c r="C222" s="8" t="s">
        <v>27</v>
      </c>
      <c r="D222" s="10">
        <v>300</v>
      </c>
    </row>
    <row r="223" spans="1:4" ht="40.5" customHeight="1" x14ac:dyDescent="0.25">
      <c r="A223" s="11" t="s">
        <v>156</v>
      </c>
      <c r="B223" s="12" t="s">
        <v>113</v>
      </c>
      <c r="C223" s="12"/>
      <c r="D223" s="15">
        <f>D224</f>
        <v>300000</v>
      </c>
    </row>
    <row r="224" spans="1:4" x14ac:dyDescent="0.25">
      <c r="A224" s="7" t="s">
        <v>90</v>
      </c>
      <c r="B224" s="8" t="s">
        <v>157</v>
      </c>
      <c r="C224" s="8"/>
      <c r="D224" s="10">
        <f>D225</f>
        <v>300000</v>
      </c>
    </row>
    <row r="225" spans="1:4" ht="39" x14ac:dyDescent="0.25">
      <c r="A225" s="7" t="s">
        <v>17</v>
      </c>
      <c r="B225" s="8" t="s">
        <v>157</v>
      </c>
      <c r="C225" s="8" t="s">
        <v>11</v>
      </c>
      <c r="D225" s="10">
        <f>D226</f>
        <v>300000</v>
      </c>
    </row>
    <row r="226" spans="1:4" ht="26.25" x14ac:dyDescent="0.25">
      <c r="A226" s="7" t="s">
        <v>30</v>
      </c>
      <c r="B226" s="8" t="s">
        <v>157</v>
      </c>
      <c r="C226" s="8" t="s">
        <v>15</v>
      </c>
      <c r="D226" s="10">
        <v>300000</v>
      </c>
    </row>
    <row r="227" spans="1:4" ht="39" x14ac:dyDescent="0.25">
      <c r="A227" s="11" t="s">
        <v>241</v>
      </c>
      <c r="B227" s="12" t="s">
        <v>48</v>
      </c>
      <c r="C227" s="12"/>
      <c r="D227" s="15">
        <f>D228+D232</f>
        <v>36987474</v>
      </c>
    </row>
    <row r="228" spans="1:4" ht="26.25" x14ac:dyDescent="0.25">
      <c r="A228" s="11" t="s">
        <v>158</v>
      </c>
      <c r="B228" s="12" t="s">
        <v>114</v>
      </c>
      <c r="C228" s="12"/>
      <c r="D228" s="15">
        <f t="shared" ref="D228:D229" si="22">D229</f>
        <v>9035988</v>
      </c>
    </row>
    <row r="229" spans="1:4" x14ac:dyDescent="0.25">
      <c r="A229" s="7" t="s">
        <v>36</v>
      </c>
      <c r="B229" s="8" t="s">
        <v>159</v>
      </c>
      <c r="C229" s="8"/>
      <c r="D229" s="10">
        <f t="shared" si="22"/>
        <v>9035988</v>
      </c>
    </row>
    <row r="230" spans="1:4" ht="26.25" x14ac:dyDescent="0.25">
      <c r="A230" s="7" t="s">
        <v>21</v>
      </c>
      <c r="B230" s="8" t="s">
        <v>159</v>
      </c>
      <c r="C230" s="8" t="s">
        <v>11</v>
      </c>
      <c r="D230" s="10">
        <f>D231</f>
        <v>9035988</v>
      </c>
    </row>
    <row r="231" spans="1:4" x14ac:dyDescent="0.25">
      <c r="A231" s="7" t="s">
        <v>1</v>
      </c>
      <c r="B231" s="8" t="s">
        <v>159</v>
      </c>
      <c r="C231" s="8" t="s">
        <v>12</v>
      </c>
      <c r="D231" s="10">
        <v>9035988</v>
      </c>
    </row>
    <row r="232" spans="1:4" ht="39" x14ac:dyDescent="0.25">
      <c r="A232" s="11" t="s">
        <v>148</v>
      </c>
      <c r="B232" s="12" t="s">
        <v>115</v>
      </c>
      <c r="C232" s="12"/>
      <c r="D232" s="15">
        <f>D233+D236+D239</f>
        <v>27951486</v>
      </c>
    </row>
    <row r="233" spans="1:4" ht="26.25" x14ac:dyDescent="0.25">
      <c r="A233" s="7" t="s">
        <v>42</v>
      </c>
      <c r="B233" s="8" t="s">
        <v>160</v>
      </c>
      <c r="C233" s="9"/>
      <c r="D233" s="10">
        <f t="shared" ref="D233" si="23">D234</f>
        <v>150000</v>
      </c>
    </row>
    <row r="234" spans="1:4" ht="26.25" x14ac:dyDescent="0.25">
      <c r="A234" s="7" t="s">
        <v>79</v>
      </c>
      <c r="B234" s="8" t="s">
        <v>160</v>
      </c>
      <c r="C234" s="8" t="s">
        <v>8</v>
      </c>
      <c r="D234" s="10">
        <f>D235</f>
        <v>150000</v>
      </c>
    </row>
    <row r="235" spans="1:4" ht="26.25" x14ac:dyDescent="0.25">
      <c r="A235" s="7" t="s">
        <v>20</v>
      </c>
      <c r="B235" s="8" t="s">
        <v>160</v>
      </c>
      <c r="C235" s="8" t="s">
        <v>9</v>
      </c>
      <c r="D235" s="10">
        <v>150000</v>
      </c>
    </row>
    <row r="236" spans="1:4" ht="26.25" x14ac:dyDescent="0.25">
      <c r="A236" s="44" t="s">
        <v>350</v>
      </c>
      <c r="B236" s="72" t="s">
        <v>351</v>
      </c>
      <c r="C236" s="8"/>
      <c r="D236" s="10">
        <f t="shared" ref="D236" si="24">D237</f>
        <v>12012012</v>
      </c>
    </row>
    <row r="237" spans="1:4" ht="26.25" x14ac:dyDescent="0.25">
      <c r="A237" s="7" t="s">
        <v>21</v>
      </c>
      <c r="B237" s="72" t="s">
        <v>351</v>
      </c>
      <c r="C237" s="8" t="s">
        <v>11</v>
      </c>
      <c r="D237" s="10">
        <f>D238</f>
        <v>12012012</v>
      </c>
    </row>
    <row r="238" spans="1:4" x14ac:dyDescent="0.25">
      <c r="A238" s="7" t="s">
        <v>1</v>
      </c>
      <c r="B238" s="72" t="s">
        <v>351</v>
      </c>
      <c r="C238" s="8" t="s">
        <v>12</v>
      </c>
      <c r="D238" s="10">
        <v>12012012</v>
      </c>
    </row>
    <row r="239" spans="1:4" x14ac:dyDescent="0.25">
      <c r="A239" s="7" t="s">
        <v>352</v>
      </c>
      <c r="B239" s="72" t="s">
        <v>353</v>
      </c>
      <c r="C239" s="8"/>
      <c r="D239" s="10">
        <f t="shared" ref="D239" si="25">D240</f>
        <v>15789474</v>
      </c>
    </row>
    <row r="240" spans="1:4" ht="26.25" x14ac:dyDescent="0.25">
      <c r="A240" s="7" t="s">
        <v>21</v>
      </c>
      <c r="B240" s="72" t="s">
        <v>353</v>
      </c>
      <c r="C240" s="8" t="s">
        <v>11</v>
      </c>
      <c r="D240" s="10">
        <f>D241</f>
        <v>15789474</v>
      </c>
    </row>
    <row r="241" spans="1:4" x14ac:dyDescent="0.25">
      <c r="A241" s="7" t="s">
        <v>1</v>
      </c>
      <c r="B241" s="72" t="s">
        <v>353</v>
      </c>
      <c r="C241" s="8" t="s">
        <v>12</v>
      </c>
      <c r="D241" s="10">
        <v>15789474</v>
      </c>
    </row>
    <row r="242" spans="1:4" ht="51.75" x14ac:dyDescent="0.25">
      <c r="A242" s="11" t="s">
        <v>242</v>
      </c>
      <c r="B242" s="12" t="s">
        <v>49</v>
      </c>
      <c r="C242" s="12"/>
      <c r="D242" s="15">
        <f>D243</f>
        <v>40000</v>
      </c>
    </row>
    <row r="243" spans="1:4" ht="26.25" x14ac:dyDescent="0.25">
      <c r="A243" s="11" t="s">
        <v>161</v>
      </c>
      <c r="B243" s="12" t="s">
        <v>116</v>
      </c>
      <c r="C243" s="12"/>
      <c r="D243" s="15">
        <f>D244</f>
        <v>40000</v>
      </c>
    </row>
    <row r="244" spans="1:4" ht="26.25" x14ac:dyDescent="0.25">
      <c r="A244" s="7" t="s">
        <v>42</v>
      </c>
      <c r="B244" s="8" t="s">
        <v>162</v>
      </c>
      <c r="C244" s="8"/>
      <c r="D244" s="10">
        <f>D245</f>
        <v>40000</v>
      </c>
    </row>
    <row r="245" spans="1:4" ht="26.25" x14ac:dyDescent="0.25">
      <c r="A245" s="7" t="s">
        <v>79</v>
      </c>
      <c r="B245" s="8" t="s">
        <v>162</v>
      </c>
      <c r="C245" s="8" t="s">
        <v>8</v>
      </c>
      <c r="D245" s="10">
        <f>D246</f>
        <v>40000</v>
      </c>
    </row>
    <row r="246" spans="1:4" ht="26.25" x14ac:dyDescent="0.25">
      <c r="A246" s="7" t="s">
        <v>20</v>
      </c>
      <c r="B246" s="8" t="s">
        <v>162</v>
      </c>
      <c r="C246" s="8" t="s">
        <v>9</v>
      </c>
      <c r="D246" s="10">
        <v>40000</v>
      </c>
    </row>
    <row r="247" spans="1:4" ht="39" x14ac:dyDescent="0.25">
      <c r="A247" s="11" t="s">
        <v>243</v>
      </c>
      <c r="B247" s="12" t="s">
        <v>50</v>
      </c>
      <c r="C247" s="12"/>
      <c r="D247" s="15">
        <f>D248</f>
        <v>60000</v>
      </c>
    </row>
    <row r="248" spans="1:4" ht="39" customHeight="1" x14ac:dyDescent="0.25">
      <c r="A248" s="11" t="s">
        <v>319</v>
      </c>
      <c r="B248" s="12" t="s">
        <v>117</v>
      </c>
      <c r="C248" s="12"/>
      <c r="D248" s="15">
        <f>D249</f>
        <v>60000</v>
      </c>
    </row>
    <row r="249" spans="1:4" ht="26.25" x14ac:dyDescent="0.25">
      <c r="A249" s="7" t="s">
        <v>42</v>
      </c>
      <c r="B249" s="8" t="s">
        <v>163</v>
      </c>
      <c r="C249" s="9"/>
      <c r="D249" s="10">
        <f>D250</f>
        <v>60000</v>
      </c>
    </row>
    <row r="250" spans="1:4" ht="26.25" x14ac:dyDescent="0.25">
      <c r="A250" s="7" t="s">
        <v>79</v>
      </c>
      <c r="B250" s="8" t="s">
        <v>163</v>
      </c>
      <c r="C250" s="8" t="s">
        <v>8</v>
      </c>
      <c r="D250" s="10">
        <f>D251</f>
        <v>60000</v>
      </c>
    </row>
    <row r="251" spans="1:4" ht="26.25" x14ac:dyDescent="0.25">
      <c r="A251" s="7" t="s">
        <v>20</v>
      </c>
      <c r="B251" s="8" t="s">
        <v>163</v>
      </c>
      <c r="C251" s="8" t="s">
        <v>9</v>
      </c>
      <c r="D251" s="10">
        <v>60000</v>
      </c>
    </row>
    <row r="252" spans="1:4" ht="39" x14ac:dyDescent="0.25">
      <c r="A252" s="11" t="s">
        <v>244</v>
      </c>
      <c r="B252" s="12" t="s">
        <v>51</v>
      </c>
      <c r="C252" s="12"/>
      <c r="D252" s="14">
        <f>D253</f>
        <v>1156415.1200000001</v>
      </c>
    </row>
    <row r="253" spans="1:4" ht="45" customHeight="1" x14ac:dyDescent="0.25">
      <c r="A253" s="11" t="s">
        <v>164</v>
      </c>
      <c r="B253" s="12" t="s">
        <v>118</v>
      </c>
      <c r="C253" s="12"/>
      <c r="D253" s="14">
        <f>D254</f>
        <v>1156415.1200000001</v>
      </c>
    </row>
    <row r="254" spans="1:4" x14ac:dyDescent="0.25">
      <c r="A254" s="7" t="s">
        <v>223</v>
      </c>
      <c r="B254" s="8" t="s">
        <v>165</v>
      </c>
      <c r="C254" s="9"/>
      <c r="D254" s="13">
        <f>D255</f>
        <v>1156415.1200000001</v>
      </c>
    </row>
    <row r="255" spans="1:4" x14ac:dyDescent="0.25">
      <c r="A255" s="7" t="s">
        <v>2</v>
      </c>
      <c r="B255" s="8" t="s">
        <v>165</v>
      </c>
      <c r="C255" s="19">
        <v>300</v>
      </c>
      <c r="D255" s="13">
        <f>D256</f>
        <v>1156415.1200000001</v>
      </c>
    </row>
    <row r="256" spans="1:4" ht="26.25" x14ac:dyDescent="0.25">
      <c r="A256" s="7" t="s">
        <v>4</v>
      </c>
      <c r="B256" s="8" t="s">
        <v>165</v>
      </c>
      <c r="C256" s="19">
        <v>320</v>
      </c>
      <c r="D256" s="13">
        <v>1156415.1200000001</v>
      </c>
    </row>
    <row r="257" spans="1:4" ht="51" x14ac:dyDescent="0.25">
      <c r="A257" s="20" t="s">
        <v>318</v>
      </c>
      <c r="B257" s="12" t="s">
        <v>52</v>
      </c>
      <c r="C257" s="12"/>
      <c r="D257" s="15">
        <f>D258</f>
        <v>70000</v>
      </c>
    </row>
    <row r="258" spans="1:4" ht="25.5" x14ac:dyDescent="0.25">
      <c r="A258" s="20" t="s">
        <v>166</v>
      </c>
      <c r="B258" s="12" t="s">
        <v>119</v>
      </c>
      <c r="C258" s="12"/>
      <c r="D258" s="15">
        <f>D259</f>
        <v>70000</v>
      </c>
    </row>
    <row r="259" spans="1:4" ht="26.25" x14ac:dyDescent="0.25">
      <c r="A259" s="7" t="s">
        <v>42</v>
      </c>
      <c r="B259" s="8" t="s">
        <v>167</v>
      </c>
      <c r="C259" s="8"/>
      <c r="D259" s="10">
        <f>D260</f>
        <v>70000</v>
      </c>
    </row>
    <row r="260" spans="1:4" ht="26.25" x14ac:dyDescent="0.25">
      <c r="A260" s="7" t="s">
        <v>79</v>
      </c>
      <c r="B260" s="8" t="s">
        <v>167</v>
      </c>
      <c r="C260" s="8" t="s">
        <v>8</v>
      </c>
      <c r="D260" s="10">
        <f>D261</f>
        <v>70000</v>
      </c>
    </row>
    <row r="261" spans="1:4" ht="26.25" x14ac:dyDescent="0.25">
      <c r="A261" s="7" t="s">
        <v>20</v>
      </c>
      <c r="B261" s="8" t="s">
        <v>167</v>
      </c>
      <c r="C261" s="8" t="s">
        <v>9</v>
      </c>
      <c r="D261" s="10">
        <v>70000</v>
      </c>
    </row>
    <row r="262" spans="1:4" ht="39" x14ac:dyDescent="0.25">
      <c r="A262" s="11" t="s">
        <v>321</v>
      </c>
      <c r="B262" s="18" t="s">
        <v>53</v>
      </c>
      <c r="C262" s="21"/>
      <c r="D262" s="22">
        <f>D263</f>
        <v>50000</v>
      </c>
    </row>
    <row r="263" spans="1:4" ht="41.25" customHeight="1" x14ac:dyDescent="0.25">
      <c r="A263" s="11" t="s">
        <v>222</v>
      </c>
      <c r="B263" s="18" t="s">
        <v>120</v>
      </c>
      <c r="C263" s="21"/>
      <c r="D263" s="22">
        <f>D264</f>
        <v>50000</v>
      </c>
    </row>
    <row r="264" spans="1:4" ht="39" x14ac:dyDescent="0.25">
      <c r="A264" s="7" t="s">
        <v>54</v>
      </c>
      <c r="B264" s="8" t="s">
        <v>168</v>
      </c>
      <c r="C264" s="8"/>
      <c r="D264" s="10">
        <f>D265</f>
        <v>50000</v>
      </c>
    </row>
    <row r="265" spans="1:4" ht="26.25" x14ac:dyDescent="0.25">
      <c r="A265" s="7" t="s">
        <v>79</v>
      </c>
      <c r="B265" s="8" t="s">
        <v>168</v>
      </c>
      <c r="C265" s="19">
        <v>200</v>
      </c>
      <c r="D265" s="24">
        <f>D266</f>
        <v>50000</v>
      </c>
    </row>
    <row r="266" spans="1:4" ht="26.25" x14ac:dyDescent="0.25">
      <c r="A266" s="7" t="s">
        <v>20</v>
      </c>
      <c r="B266" s="8" t="s">
        <v>168</v>
      </c>
      <c r="C266" s="19">
        <v>240</v>
      </c>
      <c r="D266" s="24">
        <v>50000</v>
      </c>
    </row>
    <row r="267" spans="1:4" ht="39" x14ac:dyDescent="0.25">
      <c r="A267" s="11" t="s">
        <v>245</v>
      </c>
      <c r="B267" s="12" t="s">
        <v>55</v>
      </c>
      <c r="C267" s="12"/>
      <c r="D267" s="15">
        <f>D268</f>
        <v>300000</v>
      </c>
    </row>
    <row r="268" spans="1:4" ht="26.25" x14ac:dyDescent="0.25">
      <c r="A268" s="11" t="s">
        <v>169</v>
      </c>
      <c r="B268" s="12" t="s">
        <v>121</v>
      </c>
      <c r="C268" s="12"/>
      <c r="D268" s="15">
        <f>D269</f>
        <v>300000</v>
      </c>
    </row>
    <row r="269" spans="1:4" ht="26.25" x14ac:dyDescent="0.25">
      <c r="A269" s="7" t="s">
        <v>56</v>
      </c>
      <c r="B269" s="8" t="s">
        <v>246</v>
      </c>
      <c r="C269" s="8"/>
      <c r="D269" s="10">
        <f>D270</f>
        <v>300000</v>
      </c>
    </row>
    <row r="270" spans="1:4" ht="26.25" x14ac:dyDescent="0.25">
      <c r="A270" s="7" t="s">
        <v>79</v>
      </c>
      <c r="B270" s="8" t="s">
        <v>246</v>
      </c>
      <c r="C270" s="8" t="s">
        <v>8</v>
      </c>
      <c r="D270" s="10">
        <f>D271</f>
        <v>300000</v>
      </c>
    </row>
    <row r="271" spans="1:4" ht="26.25" x14ac:dyDescent="0.25">
      <c r="A271" s="7" t="s">
        <v>20</v>
      </c>
      <c r="B271" s="8" t="s">
        <v>246</v>
      </c>
      <c r="C271" s="8" t="s">
        <v>9</v>
      </c>
      <c r="D271" s="10">
        <v>300000</v>
      </c>
    </row>
    <row r="272" spans="1:4" ht="39" x14ac:dyDescent="0.25">
      <c r="A272" s="40" t="s">
        <v>247</v>
      </c>
      <c r="B272" s="12" t="s">
        <v>248</v>
      </c>
      <c r="C272" s="12"/>
      <c r="D272" s="15">
        <f>D273</f>
        <v>70000</v>
      </c>
    </row>
    <row r="273" spans="1:4" ht="51.75" x14ac:dyDescent="0.25">
      <c r="A273" s="41" t="s">
        <v>249</v>
      </c>
      <c r="B273" s="12" t="s">
        <v>250</v>
      </c>
      <c r="C273" s="12"/>
      <c r="D273" s="15">
        <f>D274</f>
        <v>70000</v>
      </c>
    </row>
    <row r="274" spans="1:4" ht="26.25" x14ac:dyDescent="0.25">
      <c r="A274" s="7" t="s">
        <v>42</v>
      </c>
      <c r="B274" s="8" t="s">
        <v>251</v>
      </c>
      <c r="C274" s="8"/>
      <c r="D274" s="10">
        <f>D275</f>
        <v>70000</v>
      </c>
    </row>
    <row r="275" spans="1:4" ht="26.25" x14ac:dyDescent="0.25">
      <c r="A275" s="7" t="s">
        <v>79</v>
      </c>
      <c r="B275" s="8" t="s">
        <v>251</v>
      </c>
      <c r="C275" s="8" t="s">
        <v>8</v>
      </c>
      <c r="D275" s="10">
        <f>D276</f>
        <v>70000</v>
      </c>
    </row>
    <row r="276" spans="1:4" ht="26.25" x14ac:dyDescent="0.25">
      <c r="A276" s="7" t="s">
        <v>20</v>
      </c>
      <c r="B276" s="8" t="s">
        <v>251</v>
      </c>
      <c r="C276" s="8" t="s">
        <v>9</v>
      </c>
      <c r="D276" s="10">
        <v>70000</v>
      </c>
    </row>
    <row r="277" spans="1:4" ht="39" x14ac:dyDescent="0.25">
      <c r="A277" s="40" t="s">
        <v>253</v>
      </c>
      <c r="B277" s="12" t="s">
        <v>252</v>
      </c>
      <c r="C277" s="12"/>
      <c r="D277" s="15">
        <f t="shared" ref="D277" si="26">D278</f>
        <v>47987000</v>
      </c>
    </row>
    <row r="278" spans="1:4" ht="39" x14ac:dyDescent="0.25">
      <c r="A278" s="41" t="s">
        <v>170</v>
      </c>
      <c r="B278" s="12" t="s">
        <v>254</v>
      </c>
      <c r="C278" s="12"/>
      <c r="D278" s="15">
        <f>D279+D284</f>
        <v>47987000</v>
      </c>
    </row>
    <row r="279" spans="1:4" ht="26.25" x14ac:dyDescent="0.25">
      <c r="A279" s="42" t="s">
        <v>323</v>
      </c>
      <c r="B279" s="8" t="s">
        <v>324</v>
      </c>
      <c r="C279" s="12"/>
      <c r="D279" s="10">
        <f>D280+D282</f>
        <v>37976989.899999999</v>
      </c>
    </row>
    <row r="280" spans="1:4" ht="26.25" x14ac:dyDescent="0.25">
      <c r="A280" s="7" t="s">
        <v>79</v>
      </c>
      <c r="B280" s="8" t="s">
        <v>324</v>
      </c>
      <c r="C280" s="8" t="s">
        <v>8</v>
      </c>
      <c r="D280" s="10">
        <f t="shared" ref="D280" si="27">D281</f>
        <v>37938489.899999999</v>
      </c>
    </row>
    <row r="281" spans="1:4" ht="26.25" x14ac:dyDescent="0.25">
      <c r="A281" s="7" t="s">
        <v>20</v>
      </c>
      <c r="B281" s="8" t="s">
        <v>324</v>
      </c>
      <c r="C281" s="8" t="s">
        <v>9</v>
      </c>
      <c r="D281" s="10">
        <v>37938489.899999999</v>
      </c>
    </row>
    <row r="282" spans="1:4" ht="26.25" x14ac:dyDescent="0.25">
      <c r="A282" s="44" t="s">
        <v>200</v>
      </c>
      <c r="B282" s="8" t="s">
        <v>324</v>
      </c>
      <c r="C282" s="8" t="s">
        <v>201</v>
      </c>
      <c r="D282" s="10">
        <f t="shared" ref="D282" si="28">D283</f>
        <v>38500</v>
      </c>
    </row>
    <row r="283" spans="1:4" x14ac:dyDescent="0.25">
      <c r="A283" s="44" t="s">
        <v>202</v>
      </c>
      <c r="B283" s="8" t="s">
        <v>324</v>
      </c>
      <c r="C283" s="8" t="s">
        <v>203</v>
      </c>
      <c r="D283" s="10">
        <v>38500</v>
      </c>
    </row>
    <row r="284" spans="1:4" ht="26.25" x14ac:dyDescent="0.25">
      <c r="A284" s="7" t="s">
        <v>398</v>
      </c>
      <c r="B284" s="8" t="s">
        <v>399</v>
      </c>
      <c r="C284" s="8"/>
      <c r="D284" s="10">
        <f t="shared" ref="D284:D285" si="29">D285</f>
        <v>10010010.1</v>
      </c>
    </row>
    <row r="285" spans="1:4" ht="26.25" x14ac:dyDescent="0.25">
      <c r="A285" s="44" t="s">
        <v>200</v>
      </c>
      <c r="B285" s="8" t="s">
        <v>399</v>
      </c>
      <c r="C285" s="8" t="s">
        <v>201</v>
      </c>
      <c r="D285" s="10">
        <f t="shared" si="29"/>
        <v>10010010.1</v>
      </c>
    </row>
    <row r="286" spans="1:4" x14ac:dyDescent="0.25">
      <c r="A286" s="44" t="s">
        <v>202</v>
      </c>
      <c r="B286" s="8" t="s">
        <v>399</v>
      </c>
      <c r="C286" s="8" t="s">
        <v>203</v>
      </c>
      <c r="D286" s="10">
        <v>10010010.1</v>
      </c>
    </row>
    <row r="287" spans="1:4" ht="51.75" x14ac:dyDescent="0.25">
      <c r="A287" s="53" t="s">
        <v>255</v>
      </c>
      <c r="B287" s="12" t="s">
        <v>256</v>
      </c>
      <c r="C287" s="8"/>
      <c r="D287" s="15">
        <f>D292+D299+D315+D321+D328+D288</f>
        <v>41128366.109999999</v>
      </c>
    </row>
    <row r="288" spans="1:4" ht="27" customHeight="1" x14ac:dyDescent="0.25">
      <c r="A288" s="53" t="s">
        <v>400</v>
      </c>
      <c r="B288" s="12" t="s">
        <v>403</v>
      </c>
      <c r="C288" s="8"/>
      <c r="D288" s="15">
        <f t="shared" ref="D288:D290" si="30">D289</f>
        <v>13609141</v>
      </c>
    </row>
    <row r="289" spans="1:4" ht="26.25" x14ac:dyDescent="0.25">
      <c r="A289" s="52" t="s">
        <v>401</v>
      </c>
      <c r="B289" s="8" t="s">
        <v>402</v>
      </c>
      <c r="C289" s="8"/>
      <c r="D289" s="10">
        <f t="shared" si="30"/>
        <v>13609141</v>
      </c>
    </row>
    <row r="290" spans="1:4" ht="26.25" x14ac:dyDescent="0.25">
      <c r="A290" s="52" t="s">
        <v>262</v>
      </c>
      <c r="B290" s="8" t="s">
        <v>402</v>
      </c>
      <c r="C290" s="8" t="s">
        <v>8</v>
      </c>
      <c r="D290" s="10">
        <f t="shared" si="30"/>
        <v>13609141</v>
      </c>
    </row>
    <row r="291" spans="1:4" ht="26.25" x14ac:dyDescent="0.25">
      <c r="A291" s="52" t="s">
        <v>263</v>
      </c>
      <c r="B291" s="8" t="s">
        <v>402</v>
      </c>
      <c r="C291" s="8" t="s">
        <v>9</v>
      </c>
      <c r="D291" s="10">
        <v>13609141</v>
      </c>
    </row>
    <row r="292" spans="1:4" ht="26.25" x14ac:dyDescent="0.25">
      <c r="A292" s="53" t="s">
        <v>257</v>
      </c>
      <c r="B292" s="55" t="s">
        <v>259</v>
      </c>
      <c r="C292" s="8"/>
      <c r="D292" s="15">
        <f>D293+D296</f>
        <v>3000000</v>
      </c>
    </row>
    <row r="293" spans="1:4" ht="26.25" x14ac:dyDescent="0.25">
      <c r="A293" s="52" t="s">
        <v>258</v>
      </c>
      <c r="B293" s="54" t="s">
        <v>260</v>
      </c>
      <c r="C293" s="8"/>
      <c r="D293" s="10">
        <f t="shared" ref="D293" si="31">D294</f>
        <v>1655000</v>
      </c>
    </row>
    <row r="294" spans="1:4" ht="26.25" x14ac:dyDescent="0.25">
      <c r="A294" s="7" t="s">
        <v>79</v>
      </c>
      <c r="B294" s="54" t="s">
        <v>260</v>
      </c>
      <c r="C294" s="8" t="s">
        <v>8</v>
      </c>
      <c r="D294" s="10">
        <f>D295</f>
        <v>1655000</v>
      </c>
    </row>
    <row r="295" spans="1:4" ht="26.25" x14ac:dyDescent="0.25">
      <c r="A295" s="7" t="s">
        <v>20</v>
      </c>
      <c r="B295" s="54" t="s">
        <v>260</v>
      </c>
      <c r="C295" s="8" t="s">
        <v>9</v>
      </c>
      <c r="D295" s="10">
        <v>1655000</v>
      </c>
    </row>
    <row r="296" spans="1:4" ht="26.25" x14ac:dyDescent="0.25">
      <c r="A296" s="52" t="s">
        <v>261</v>
      </c>
      <c r="B296" s="54" t="s">
        <v>264</v>
      </c>
      <c r="C296" s="8"/>
      <c r="D296" s="10">
        <f t="shared" ref="D296" si="32">D297</f>
        <v>1345000</v>
      </c>
    </row>
    <row r="297" spans="1:4" ht="26.25" x14ac:dyDescent="0.25">
      <c r="A297" s="52" t="s">
        <v>262</v>
      </c>
      <c r="B297" s="54" t="s">
        <v>264</v>
      </c>
      <c r="C297" s="8" t="s">
        <v>8</v>
      </c>
      <c r="D297" s="10">
        <f>D298</f>
        <v>1345000</v>
      </c>
    </row>
    <row r="298" spans="1:4" ht="26.25" x14ac:dyDescent="0.25">
      <c r="A298" s="52" t="s">
        <v>263</v>
      </c>
      <c r="B298" s="54" t="s">
        <v>264</v>
      </c>
      <c r="C298" s="8" t="s">
        <v>9</v>
      </c>
      <c r="D298" s="10">
        <v>1345000</v>
      </c>
    </row>
    <row r="299" spans="1:4" ht="39" x14ac:dyDescent="0.25">
      <c r="A299" s="53" t="s">
        <v>265</v>
      </c>
      <c r="B299" s="55" t="s">
        <v>266</v>
      </c>
      <c r="C299" s="8"/>
      <c r="D299" s="15">
        <f>D300+D303+D312+D306+D309</f>
        <v>8737086</v>
      </c>
    </row>
    <row r="300" spans="1:4" ht="26.25" x14ac:dyDescent="0.25">
      <c r="A300" s="52" t="s">
        <v>267</v>
      </c>
      <c r="B300" s="54" t="s">
        <v>269</v>
      </c>
      <c r="C300" s="54"/>
      <c r="D300" s="56">
        <f>D301</f>
        <v>7173928</v>
      </c>
    </row>
    <row r="301" spans="1:4" ht="26.25" x14ac:dyDescent="0.25">
      <c r="A301" s="52" t="s">
        <v>262</v>
      </c>
      <c r="B301" s="54" t="s">
        <v>269</v>
      </c>
      <c r="C301" s="54" t="s">
        <v>8</v>
      </c>
      <c r="D301" s="56">
        <f>D302</f>
        <v>7173928</v>
      </c>
    </row>
    <row r="302" spans="1:4" ht="26.25" x14ac:dyDescent="0.25">
      <c r="A302" s="52" t="s">
        <v>268</v>
      </c>
      <c r="B302" s="54" t="s">
        <v>269</v>
      </c>
      <c r="C302" s="54" t="s">
        <v>9</v>
      </c>
      <c r="D302" s="56">
        <v>7173928</v>
      </c>
    </row>
    <row r="303" spans="1:4" ht="26.25" x14ac:dyDescent="0.25">
      <c r="A303" s="52" t="s">
        <v>270</v>
      </c>
      <c r="B303" s="54" t="s">
        <v>273</v>
      </c>
      <c r="C303" s="54"/>
      <c r="D303" s="56">
        <f>D304</f>
        <v>1000000</v>
      </c>
    </row>
    <row r="304" spans="1:4" ht="26.25" x14ac:dyDescent="0.25">
      <c r="A304" s="52" t="s">
        <v>262</v>
      </c>
      <c r="B304" s="54" t="s">
        <v>273</v>
      </c>
      <c r="C304" s="54" t="s">
        <v>8</v>
      </c>
      <c r="D304" s="56">
        <f>D305</f>
        <v>1000000</v>
      </c>
    </row>
    <row r="305" spans="1:4" ht="26.25" x14ac:dyDescent="0.25">
      <c r="A305" s="52" t="s">
        <v>263</v>
      </c>
      <c r="B305" s="54" t="s">
        <v>273</v>
      </c>
      <c r="C305" s="54" t="s">
        <v>9</v>
      </c>
      <c r="D305" s="10">
        <v>1000000</v>
      </c>
    </row>
    <row r="306" spans="1:4" ht="26.25" x14ac:dyDescent="0.25">
      <c r="A306" s="52" t="s">
        <v>346</v>
      </c>
      <c r="B306" s="54" t="s">
        <v>347</v>
      </c>
      <c r="C306" s="54"/>
      <c r="D306" s="56">
        <f>D307</f>
        <v>0</v>
      </c>
    </row>
    <row r="307" spans="1:4" ht="26.25" x14ac:dyDescent="0.25">
      <c r="A307" s="52" t="s">
        <v>262</v>
      </c>
      <c r="B307" s="54" t="s">
        <v>347</v>
      </c>
      <c r="C307" s="54" t="s">
        <v>8</v>
      </c>
      <c r="D307" s="56">
        <f>D308</f>
        <v>0</v>
      </c>
    </row>
    <row r="308" spans="1:4" ht="26.25" x14ac:dyDescent="0.25">
      <c r="A308" s="52" t="s">
        <v>263</v>
      </c>
      <c r="B308" s="54" t="s">
        <v>347</v>
      </c>
      <c r="C308" s="54" t="s">
        <v>9</v>
      </c>
      <c r="D308" s="10">
        <v>0</v>
      </c>
    </row>
    <row r="309" spans="1:4" x14ac:dyDescent="0.25">
      <c r="A309" s="58" t="s">
        <v>356</v>
      </c>
      <c r="B309" s="70" t="s">
        <v>357</v>
      </c>
      <c r="C309" s="54"/>
      <c r="D309" s="56">
        <f>D310</f>
        <v>563158</v>
      </c>
    </row>
    <row r="310" spans="1:4" ht="26.25" x14ac:dyDescent="0.25">
      <c r="A310" s="52" t="s">
        <v>262</v>
      </c>
      <c r="B310" s="70" t="s">
        <v>357</v>
      </c>
      <c r="C310" s="54" t="s">
        <v>8</v>
      </c>
      <c r="D310" s="56">
        <f>D311</f>
        <v>563158</v>
      </c>
    </row>
    <row r="311" spans="1:4" ht="26.25" x14ac:dyDescent="0.25">
      <c r="A311" s="52" t="s">
        <v>263</v>
      </c>
      <c r="B311" s="70" t="s">
        <v>357</v>
      </c>
      <c r="C311" s="54" t="s">
        <v>9</v>
      </c>
      <c r="D311" s="10">
        <v>563158</v>
      </c>
    </row>
    <row r="312" spans="1:4" ht="26.25" x14ac:dyDescent="0.25">
      <c r="A312" s="58" t="s">
        <v>344</v>
      </c>
      <c r="B312" s="70" t="s">
        <v>345</v>
      </c>
      <c r="C312" s="54"/>
      <c r="D312" s="56">
        <f>D313</f>
        <v>0</v>
      </c>
    </row>
    <row r="313" spans="1:4" ht="26.25" x14ac:dyDescent="0.25">
      <c r="A313" s="52" t="s">
        <v>262</v>
      </c>
      <c r="B313" s="70" t="s">
        <v>345</v>
      </c>
      <c r="C313" s="54" t="s">
        <v>8</v>
      </c>
      <c r="D313" s="56">
        <f>D314</f>
        <v>0</v>
      </c>
    </row>
    <row r="314" spans="1:4" ht="26.25" x14ac:dyDescent="0.25">
      <c r="A314" s="52" t="s">
        <v>263</v>
      </c>
      <c r="B314" s="70" t="s">
        <v>345</v>
      </c>
      <c r="C314" s="54" t="s">
        <v>9</v>
      </c>
      <c r="D314" s="10">
        <v>0</v>
      </c>
    </row>
    <row r="315" spans="1:4" ht="39" x14ac:dyDescent="0.25">
      <c r="A315" s="53" t="s">
        <v>274</v>
      </c>
      <c r="B315" s="55" t="s">
        <v>276</v>
      </c>
      <c r="C315" s="54"/>
      <c r="D315" s="57">
        <f>D316</f>
        <v>5056122.7699999996</v>
      </c>
    </row>
    <row r="316" spans="1:4" x14ac:dyDescent="0.25">
      <c r="A316" s="52" t="s">
        <v>275</v>
      </c>
      <c r="B316" s="54" t="s">
        <v>277</v>
      </c>
      <c r="C316" s="54"/>
      <c r="D316" s="56">
        <f>D317+D319</f>
        <v>5056122.7699999996</v>
      </c>
    </row>
    <row r="317" spans="1:4" ht="26.25" x14ac:dyDescent="0.25">
      <c r="A317" s="52" t="s">
        <v>262</v>
      </c>
      <c r="B317" s="54" t="s">
        <v>277</v>
      </c>
      <c r="C317" s="54" t="s">
        <v>8</v>
      </c>
      <c r="D317" s="56">
        <f>D318</f>
        <v>4913122.7699999996</v>
      </c>
    </row>
    <row r="318" spans="1:4" ht="26.25" x14ac:dyDescent="0.25">
      <c r="A318" s="52" t="s">
        <v>263</v>
      </c>
      <c r="B318" s="54" t="s">
        <v>277</v>
      </c>
      <c r="C318" s="54" t="s">
        <v>9</v>
      </c>
      <c r="D318" s="56">
        <v>4913122.7699999996</v>
      </c>
    </row>
    <row r="319" spans="1:4" ht="26.25" x14ac:dyDescent="0.25">
      <c r="A319" s="44" t="s">
        <v>200</v>
      </c>
      <c r="B319" s="54" t="s">
        <v>277</v>
      </c>
      <c r="C319" s="54" t="s">
        <v>201</v>
      </c>
      <c r="D319" s="56">
        <f>D320</f>
        <v>143000</v>
      </c>
    </row>
    <row r="320" spans="1:4" x14ac:dyDescent="0.25">
      <c r="A320" s="44" t="s">
        <v>202</v>
      </c>
      <c r="B320" s="54" t="s">
        <v>277</v>
      </c>
      <c r="C320" s="54" t="s">
        <v>203</v>
      </c>
      <c r="D320" s="56">
        <v>143000</v>
      </c>
    </row>
    <row r="321" spans="1:4" ht="26.25" x14ac:dyDescent="0.25">
      <c r="A321" s="53" t="s">
        <v>278</v>
      </c>
      <c r="B321" s="55" t="s">
        <v>282</v>
      </c>
      <c r="C321" s="55"/>
      <c r="D321" s="57">
        <f>D322+D325</f>
        <v>9921053</v>
      </c>
    </row>
    <row r="322" spans="1:4" ht="39" x14ac:dyDescent="0.25">
      <c r="A322" s="52" t="s">
        <v>279</v>
      </c>
      <c r="B322" s="54" t="s">
        <v>283</v>
      </c>
      <c r="C322" s="54"/>
      <c r="D322" s="56">
        <f>D323</f>
        <v>1500000</v>
      </c>
    </row>
    <row r="323" spans="1:4" x14ac:dyDescent="0.25">
      <c r="A323" s="58" t="s">
        <v>0</v>
      </c>
      <c r="B323" s="54" t="s">
        <v>283</v>
      </c>
      <c r="C323" s="54" t="s">
        <v>10</v>
      </c>
      <c r="D323" s="56">
        <f>D324</f>
        <v>1500000</v>
      </c>
    </row>
    <row r="324" spans="1:4" ht="39" x14ac:dyDescent="0.25">
      <c r="A324" s="52" t="s">
        <v>280</v>
      </c>
      <c r="B324" s="54" t="s">
        <v>283</v>
      </c>
      <c r="C324" s="54" t="s">
        <v>281</v>
      </c>
      <c r="D324" s="56">
        <v>1500000</v>
      </c>
    </row>
    <row r="325" spans="1:4" x14ac:dyDescent="0.25">
      <c r="A325" s="58" t="s">
        <v>358</v>
      </c>
      <c r="B325" s="54" t="s">
        <v>359</v>
      </c>
      <c r="C325" s="54"/>
      <c r="D325" s="56">
        <f>D326</f>
        <v>8421053</v>
      </c>
    </row>
    <row r="326" spans="1:4" ht="26.25" x14ac:dyDescent="0.25">
      <c r="A326" s="52" t="s">
        <v>262</v>
      </c>
      <c r="B326" s="54" t="s">
        <v>359</v>
      </c>
      <c r="C326" s="54" t="s">
        <v>8</v>
      </c>
      <c r="D326" s="56">
        <f>D327</f>
        <v>8421053</v>
      </c>
    </row>
    <row r="327" spans="1:4" ht="26.25" x14ac:dyDescent="0.25">
      <c r="A327" s="52" t="s">
        <v>263</v>
      </c>
      <c r="B327" s="54" t="s">
        <v>359</v>
      </c>
      <c r="C327" s="54" t="s">
        <v>9</v>
      </c>
      <c r="D327" s="56">
        <v>8421053</v>
      </c>
    </row>
    <row r="328" spans="1:4" ht="26.25" x14ac:dyDescent="0.25">
      <c r="A328" s="53" t="s">
        <v>340</v>
      </c>
      <c r="B328" s="55" t="s">
        <v>342</v>
      </c>
      <c r="C328" s="54"/>
      <c r="D328" s="57">
        <f>D329</f>
        <v>804963.34</v>
      </c>
    </row>
    <row r="329" spans="1:4" ht="26.25" x14ac:dyDescent="0.25">
      <c r="A329" s="52" t="s">
        <v>341</v>
      </c>
      <c r="B329" s="54" t="s">
        <v>343</v>
      </c>
      <c r="C329" s="54"/>
      <c r="D329" s="56">
        <f>D330</f>
        <v>804963.34</v>
      </c>
    </row>
    <row r="330" spans="1:4" ht="26.25" x14ac:dyDescent="0.25">
      <c r="A330" s="52" t="s">
        <v>262</v>
      </c>
      <c r="B330" s="54" t="s">
        <v>343</v>
      </c>
      <c r="C330" s="54" t="s">
        <v>8</v>
      </c>
      <c r="D330" s="56">
        <f>D331</f>
        <v>804963.34</v>
      </c>
    </row>
    <row r="331" spans="1:4" ht="26.25" x14ac:dyDescent="0.25">
      <c r="A331" s="52" t="s">
        <v>263</v>
      </c>
      <c r="B331" s="54" t="s">
        <v>343</v>
      </c>
      <c r="C331" s="54" t="s">
        <v>9</v>
      </c>
      <c r="D331" s="56">
        <v>804963.34</v>
      </c>
    </row>
    <row r="332" spans="1:4" ht="38.25" x14ac:dyDescent="0.25">
      <c r="A332" s="23" t="s">
        <v>284</v>
      </c>
      <c r="B332" s="12" t="s">
        <v>285</v>
      </c>
      <c r="C332" s="12"/>
      <c r="D332" s="14">
        <f>D333</f>
        <v>300000</v>
      </c>
    </row>
    <row r="333" spans="1:4" ht="38.25" x14ac:dyDescent="0.25">
      <c r="A333" s="23" t="s">
        <v>172</v>
      </c>
      <c r="B333" s="12" t="s">
        <v>286</v>
      </c>
      <c r="C333" s="12"/>
      <c r="D333" s="14">
        <f>D334</f>
        <v>300000</v>
      </c>
    </row>
    <row r="334" spans="1:4" ht="38.25" x14ac:dyDescent="0.25">
      <c r="A334" s="16" t="s">
        <v>77</v>
      </c>
      <c r="B334" s="17" t="s">
        <v>287</v>
      </c>
      <c r="C334" s="12"/>
      <c r="D334" s="13">
        <f>D335</f>
        <v>300000</v>
      </c>
    </row>
    <row r="335" spans="1:4" ht="26.25" x14ac:dyDescent="0.25">
      <c r="A335" s="7" t="s">
        <v>79</v>
      </c>
      <c r="B335" s="17" t="s">
        <v>287</v>
      </c>
      <c r="C335" s="8" t="s">
        <v>8</v>
      </c>
      <c r="D335" s="13">
        <f>D336</f>
        <v>300000</v>
      </c>
    </row>
    <row r="336" spans="1:4" ht="26.25" x14ac:dyDescent="0.25">
      <c r="A336" s="7" t="s">
        <v>20</v>
      </c>
      <c r="B336" s="17" t="s">
        <v>287</v>
      </c>
      <c r="C336" s="8" t="s">
        <v>9</v>
      </c>
      <c r="D336" s="13">
        <v>300000</v>
      </c>
    </row>
    <row r="337" spans="1:4" ht="51" x14ac:dyDescent="0.25">
      <c r="A337" s="23" t="s">
        <v>288</v>
      </c>
      <c r="B337" s="25" t="s">
        <v>289</v>
      </c>
      <c r="C337" s="8"/>
      <c r="D337" s="14">
        <f>D338</f>
        <v>3000000</v>
      </c>
    </row>
    <row r="338" spans="1:4" ht="25.5" x14ac:dyDescent="0.25">
      <c r="A338" s="23" t="s">
        <v>366</v>
      </c>
      <c r="B338" s="25" t="s">
        <v>290</v>
      </c>
      <c r="C338" s="8"/>
      <c r="D338" s="14">
        <f>D339</f>
        <v>3000000</v>
      </c>
    </row>
    <row r="339" spans="1:4" ht="25.5" x14ac:dyDescent="0.25">
      <c r="A339" s="50" t="s">
        <v>367</v>
      </c>
      <c r="B339" s="17" t="s">
        <v>291</v>
      </c>
      <c r="C339" s="8"/>
      <c r="D339" s="13">
        <f>D340</f>
        <v>3000000</v>
      </c>
    </row>
    <row r="340" spans="1:4" ht="26.25" x14ac:dyDescent="0.25">
      <c r="A340" s="7" t="s">
        <v>79</v>
      </c>
      <c r="B340" s="17" t="s">
        <v>291</v>
      </c>
      <c r="C340" s="8" t="s">
        <v>8</v>
      </c>
      <c r="D340" s="13">
        <f>D341</f>
        <v>3000000</v>
      </c>
    </row>
    <row r="341" spans="1:4" ht="26.25" x14ac:dyDescent="0.25">
      <c r="A341" s="7" t="s">
        <v>20</v>
      </c>
      <c r="B341" s="17" t="s">
        <v>291</v>
      </c>
      <c r="C341" s="8" t="s">
        <v>9</v>
      </c>
      <c r="D341" s="13">
        <v>3000000</v>
      </c>
    </row>
    <row r="342" spans="1:4" ht="51.75" x14ac:dyDescent="0.25">
      <c r="A342" s="11" t="s">
        <v>293</v>
      </c>
      <c r="B342" s="12" t="s">
        <v>294</v>
      </c>
      <c r="C342" s="18"/>
      <c r="D342" s="22">
        <f>D343</f>
        <v>2500000</v>
      </c>
    </row>
    <row r="343" spans="1:4" ht="51.75" x14ac:dyDescent="0.25">
      <c r="A343" s="11" t="s">
        <v>292</v>
      </c>
      <c r="B343" s="12" t="s">
        <v>295</v>
      </c>
      <c r="C343" s="18"/>
      <c r="D343" s="22">
        <f>D344+D347</f>
        <v>2500000</v>
      </c>
    </row>
    <row r="344" spans="1:4" ht="39" x14ac:dyDescent="0.25">
      <c r="A344" s="7" t="s">
        <v>81</v>
      </c>
      <c r="B344" s="8" t="s">
        <v>296</v>
      </c>
      <c r="C344" s="19"/>
      <c r="D344" s="24">
        <f t="shared" ref="D344" si="33">D345</f>
        <v>1481700</v>
      </c>
    </row>
    <row r="345" spans="1:4" ht="26.25" x14ac:dyDescent="0.25">
      <c r="A345" s="7" t="s">
        <v>79</v>
      </c>
      <c r="B345" s="8" t="s">
        <v>296</v>
      </c>
      <c r="C345" s="19">
        <v>200</v>
      </c>
      <c r="D345" s="24">
        <f>D346</f>
        <v>1481700</v>
      </c>
    </row>
    <row r="346" spans="1:4" ht="26.25" x14ac:dyDescent="0.25">
      <c r="A346" s="7" t="s">
        <v>20</v>
      </c>
      <c r="B346" s="8" t="s">
        <v>296</v>
      </c>
      <c r="C346" s="19">
        <v>240</v>
      </c>
      <c r="D346" s="24">
        <v>1481700</v>
      </c>
    </row>
    <row r="347" spans="1:4" x14ac:dyDescent="0.25">
      <c r="A347" s="7" t="s">
        <v>364</v>
      </c>
      <c r="B347" s="8" t="s">
        <v>365</v>
      </c>
      <c r="C347" s="19"/>
      <c r="D347" s="24">
        <f t="shared" ref="D347" si="34">D348</f>
        <v>1018300</v>
      </c>
    </row>
    <row r="348" spans="1:4" ht="26.25" x14ac:dyDescent="0.25">
      <c r="A348" s="7" t="s">
        <v>79</v>
      </c>
      <c r="B348" s="8" t="s">
        <v>365</v>
      </c>
      <c r="C348" s="19">
        <v>200</v>
      </c>
      <c r="D348" s="24">
        <f>D349</f>
        <v>1018300</v>
      </c>
    </row>
    <row r="349" spans="1:4" ht="26.25" x14ac:dyDescent="0.25">
      <c r="A349" s="7" t="s">
        <v>20</v>
      </c>
      <c r="B349" s="8" t="s">
        <v>365</v>
      </c>
      <c r="C349" s="19">
        <v>240</v>
      </c>
      <c r="D349" s="24">
        <v>1018300</v>
      </c>
    </row>
    <row r="350" spans="1:4" ht="39" x14ac:dyDescent="0.25">
      <c r="A350" s="11" t="s">
        <v>301</v>
      </c>
      <c r="B350" s="18" t="s">
        <v>297</v>
      </c>
      <c r="C350" s="18"/>
      <c r="D350" s="14">
        <f>D351</f>
        <v>709200</v>
      </c>
    </row>
    <row r="351" spans="1:4" ht="39" x14ac:dyDescent="0.25">
      <c r="A351" s="11" t="s">
        <v>173</v>
      </c>
      <c r="B351" s="18" t="s">
        <v>298</v>
      </c>
      <c r="C351" s="18"/>
      <c r="D351" s="14">
        <f t="shared" ref="D351:D352" si="35">D352</f>
        <v>709200</v>
      </c>
    </row>
    <row r="352" spans="1:4" ht="26.25" x14ac:dyDescent="0.25">
      <c r="A352" s="7" t="s">
        <v>83</v>
      </c>
      <c r="B352" s="19" t="s">
        <v>299</v>
      </c>
      <c r="C352" s="19"/>
      <c r="D352" s="13">
        <f t="shared" si="35"/>
        <v>709200</v>
      </c>
    </row>
    <row r="353" spans="1:4" ht="26.25" x14ac:dyDescent="0.25">
      <c r="A353" s="7" t="s">
        <v>21</v>
      </c>
      <c r="B353" s="19" t="s">
        <v>299</v>
      </c>
      <c r="C353" s="19">
        <v>600</v>
      </c>
      <c r="D353" s="13">
        <f>D354</f>
        <v>709200</v>
      </c>
    </row>
    <row r="354" spans="1:4" x14ac:dyDescent="0.25">
      <c r="A354" s="7" t="s">
        <v>1</v>
      </c>
      <c r="B354" s="19" t="s">
        <v>299</v>
      </c>
      <c r="C354" s="19">
        <v>610</v>
      </c>
      <c r="D354" s="13">
        <v>709200</v>
      </c>
    </row>
    <row r="355" spans="1:4" ht="39" x14ac:dyDescent="0.25">
      <c r="A355" s="11" t="s">
        <v>369</v>
      </c>
      <c r="B355" s="12" t="s">
        <v>80</v>
      </c>
      <c r="C355" s="12"/>
      <c r="D355" s="15">
        <f>D356</f>
        <v>50000</v>
      </c>
    </row>
    <row r="356" spans="1:4" ht="39" x14ac:dyDescent="0.25">
      <c r="A356" s="11" t="s">
        <v>171</v>
      </c>
      <c r="B356" s="12" t="s">
        <v>122</v>
      </c>
      <c r="C356" s="12"/>
      <c r="D356" s="15">
        <f t="shared" ref="D356:D358" si="36">D357</f>
        <v>50000</v>
      </c>
    </row>
    <row r="357" spans="1:4" ht="26.25" x14ac:dyDescent="0.25">
      <c r="A357" s="7" t="s">
        <v>82</v>
      </c>
      <c r="B357" s="8" t="s">
        <v>300</v>
      </c>
      <c r="C357" s="8"/>
      <c r="D357" s="10">
        <f t="shared" si="36"/>
        <v>50000</v>
      </c>
    </row>
    <row r="358" spans="1:4" ht="26.25" x14ac:dyDescent="0.25">
      <c r="A358" s="7" t="s">
        <v>79</v>
      </c>
      <c r="B358" s="8" t="s">
        <v>300</v>
      </c>
      <c r="C358" s="8" t="s">
        <v>8</v>
      </c>
      <c r="D358" s="10">
        <f t="shared" si="36"/>
        <v>50000</v>
      </c>
    </row>
    <row r="359" spans="1:4" ht="26.25" x14ac:dyDescent="0.25">
      <c r="A359" s="7" t="s">
        <v>20</v>
      </c>
      <c r="B359" s="8" t="s">
        <v>300</v>
      </c>
      <c r="C359" s="8" t="s">
        <v>9</v>
      </c>
      <c r="D359" s="10">
        <v>50000</v>
      </c>
    </row>
    <row r="360" spans="1:4" ht="51.75" x14ac:dyDescent="0.25">
      <c r="A360" s="53" t="s">
        <v>306</v>
      </c>
      <c r="B360" s="55" t="s">
        <v>304</v>
      </c>
      <c r="C360" s="55"/>
      <c r="D360" s="57">
        <f>D363</f>
        <v>150000</v>
      </c>
    </row>
    <row r="361" spans="1:4" ht="39" x14ac:dyDescent="0.25">
      <c r="A361" s="53" t="s">
        <v>303</v>
      </c>
      <c r="B361" s="55" t="s">
        <v>305</v>
      </c>
      <c r="C361" s="55"/>
      <c r="D361" s="57">
        <f>D362</f>
        <v>150000</v>
      </c>
    </row>
    <row r="362" spans="1:4" ht="26.25" x14ac:dyDescent="0.25">
      <c r="A362" s="52" t="s">
        <v>302</v>
      </c>
      <c r="B362" s="54" t="s">
        <v>307</v>
      </c>
      <c r="C362" s="54"/>
      <c r="D362" s="56">
        <f>D363</f>
        <v>150000</v>
      </c>
    </row>
    <row r="363" spans="1:4" ht="26.25" x14ac:dyDescent="0.25">
      <c r="A363" s="52" t="s">
        <v>271</v>
      </c>
      <c r="B363" s="54" t="s">
        <v>307</v>
      </c>
      <c r="C363" s="54" t="s">
        <v>8</v>
      </c>
      <c r="D363" s="56">
        <f>D364</f>
        <v>150000</v>
      </c>
    </row>
    <row r="364" spans="1:4" ht="26.25" x14ac:dyDescent="0.25">
      <c r="A364" s="52" t="s">
        <v>272</v>
      </c>
      <c r="B364" s="54" t="s">
        <v>307</v>
      </c>
      <c r="C364" s="54" t="s">
        <v>9</v>
      </c>
      <c r="D364" s="56">
        <v>150000</v>
      </c>
    </row>
    <row r="365" spans="1:4" ht="39" x14ac:dyDescent="0.25">
      <c r="A365" s="53" t="s">
        <v>334</v>
      </c>
      <c r="B365" s="55" t="s">
        <v>337</v>
      </c>
      <c r="C365" s="55"/>
      <c r="D365" s="57">
        <f>D366+D370</f>
        <v>3775331.58</v>
      </c>
    </row>
    <row r="366" spans="1:4" ht="27" x14ac:dyDescent="0.25">
      <c r="A366" s="67" t="s">
        <v>335</v>
      </c>
      <c r="B366" s="68" t="s">
        <v>338</v>
      </c>
      <c r="C366" s="68"/>
      <c r="D366" s="69">
        <f>D367</f>
        <v>1582347.58</v>
      </c>
    </row>
    <row r="367" spans="1:4" ht="26.25" x14ac:dyDescent="0.25">
      <c r="A367" s="52" t="s">
        <v>336</v>
      </c>
      <c r="B367" s="54" t="s">
        <v>339</v>
      </c>
      <c r="C367" s="54"/>
      <c r="D367" s="56">
        <f>D368</f>
        <v>1582347.58</v>
      </c>
    </row>
    <row r="368" spans="1:4" ht="26.25" x14ac:dyDescent="0.25">
      <c r="A368" s="52" t="s">
        <v>271</v>
      </c>
      <c r="B368" s="54" t="s">
        <v>339</v>
      </c>
      <c r="C368" s="54" t="s">
        <v>8</v>
      </c>
      <c r="D368" s="56">
        <f>D369</f>
        <v>1582347.58</v>
      </c>
    </row>
    <row r="369" spans="1:4" ht="26.25" x14ac:dyDescent="0.25">
      <c r="A369" s="52" t="s">
        <v>263</v>
      </c>
      <c r="B369" s="54" t="s">
        <v>339</v>
      </c>
      <c r="C369" s="54" t="s">
        <v>9</v>
      </c>
      <c r="D369" s="56">
        <v>1582347.58</v>
      </c>
    </row>
    <row r="370" spans="1:4" ht="26.25" x14ac:dyDescent="0.25">
      <c r="A370" s="11" t="s">
        <v>362</v>
      </c>
      <c r="B370" s="55" t="s">
        <v>360</v>
      </c>
      <c r="C370" s="55"/>
      <c r="D370" s="57">
        <f>D371</f>
        <v>2192984</v>
      </c>
    </row>
    <row r="371" spans="1:4" x14ac:dyDescent="0.25">
      <c r="A371" s="52" t="s">
        <v>363</v>
      </c>
      <c r="B371" s="54" t="s">
        <v>361</v>
      </c>
      <c r="C371" s="54"/>
      <c r="D371" s="56">
        <f>D372</f>
        <v>2192984</v>
      </c>
    </row>
    <row r="372" spans="1:4" ht="26.25" x14ac:dyDescent="0.25">
      <c r="A372" s="44" t="s">
        <v>200</v>
      </c>
      <c r="B372" s="54" t="s">
        <v>361</v>
      </c>
      <c r="C372" s="8" t="s">
        <v>201</v>
      </c>
      <c r="D372" s="56">
        <f>D373</f>
        <v>2192984</v>
      </c>
    </row>
    <row r="373" spans="1:4" x14ac:dyDescent="0.25">
      <c r="A373" s="44" t="s">
        <v>202</v>
      </c>
      <c r="B373" s="54" t="s">
        <v>361</v>
      </c>
      <c r="C373" s="8" t="s">
        <v>203</v>
      </c>
      <c r="D373" s="56">
        <v>2192984</v>
      </c>
    </row>
    <row r="374" spans="1:4" ht="51.75" x14ac:dyDescent="0.25">
      <c r="A374" s="53" t="s">
        <v>408</v>
      </c>
      <c r="B374" s="55" t="s">
        <v>410</v>
      </c>
      <c r="C374" s="54"/>
      <c r="D374" s="57">
        <f>D375</f>
        <v>2421053</v>
      </c>
    </row>
    <row r="375" spans="1:4" ht="26.25" x14ac:dyDescent="0.25">
      <c r="A375" s="53" t="s">
        <v>409</v>
      </c>
      <c r="B375" s="55" t="s">
        <v>411</v>
      </c>
      <c r="C375" s="55"/>
      <c r="D375" s="57">
        <f>D376</f>
        <v>2421053</v>
      </c>
    </row>
    <row r="376" spans="1:4" ht="26.25" x14ac:dyDescent="0.25">
      <c r="A376" s="52" t="s">
        <v>354</v>
      </c>
      <c r="B376" s="54" t="s">
        <v>412</v>
      </c>
      <c r="C376" s="54"/>
      <c r="D376" s="56">
        <f>D377</f>
        <v>2421053</v>
      </c>
    </row>
    <row r="377" spans="1:4" ht="26.25" x14ac:dyDescent="0.25">
      <c r="A377" s="52" t="s">
        <v>262</v>
      </c>
      <c r="B377" s="54" t="s">
        <v>412</v>
      </c>
      <c r="C377" s="54" t="s">
        <v>8</v>
      </c>
      <c r="D377" s="56">
        <f>D378</f>
        <v>2421053</v>
      </c>
    </row>
    <row r="378" spans="1:4" ht="26.25" x14ac:dyDescent="0.25">
      <c r="A378" s="52" t="s">
        <v>263</v>
      </c>
      <c r="B378" s="54" t="s">
        <v>412</v>
      </c>
      <c r="C378" s="54" t="s">
        <v>9</v>
      </c>
      <c r="D378" s="56">
        <v>2421053</v>
      </c>
    </row>
    <row r="379" spans="1:4" ht="70.5" customHeight="1" x14ac:dyDescent="0.25">
      <c r="A379" s="11" t="s">
        <v>309</v>
      </c>
      <c r="B379" s="12" t="s">
        <v>308</v>
      </c>
      <c r="C379" s="12"/>
      <c r="D379" s="15">
        <f t="shared" ref="D379:D387" si="37">D380</f>
        <v>252000</v>
      </c>
    </row>
    <row r="380" spans="1:4" ht="26.25" x14ac:dyDescent="0.25">
      <c r="A380" s="11" t="s">
        <v>232</v>
      </c>
      <c r="B380" s="12" t="s">
        <v>310</v>
      </c>
      <c r="C380" s="12"/>
      <c r="D380" s="15">
        <f t="shared" si="37"/>
        <v>252000</v>
      </c>
    </row>
    <row r="381" spans="1:4" ht="30" x14ac:dyDescent="0.25">
      <c r="A381" s="63" t="s">
        <v>325</v>
      </c>
      <c r="B381" s="61" t="s">
        <v>311</v>
      </c>
      <c r="C381" s="8"/>
      <c r="D381" s="10">
        <f t="shared" si="37"/>
        <v>252000</v>
      </c>
    </row>
    <row r="382" spans="1:4" x14ac:dyDescent="0.25">
      <c r="A382" s="62" t="s">
        <v>2</v>
      </c>
      <c r="B382" s="8" t="s">
        <v>311</v>
      </c>
      <c r="C382" s="8" t="s">
        <v>13</v>
      </c>
      <c r="D382" s="10">
        <f t="shared" si="37"/>
        <v>252000</v>
      </c>
    </row>
    <row r="383" spans="1:4" x14ac:dyDescent="0.25">
      <c r="A383" s="60" t="s">
        <v>326</v>
      </c>
      <c r="B383" s="8" t="s">
        <v>311</v>
      </c>
      <c r="C383" s="8" t="s">
        <v>327</v>
      </c>
      <c r="D383" s="10">
        <v>252000</v>
      </c>
    </row>
    <row r="384" spans="1:4" ht="64.5" x14ac:dyDescent="0.25">
      <c r="A384" s="11" t="s">
        <v>320</v>
      </c>
      <c r="B384" s="12" t="s">
        <v>312</v>
      </c>
      <c r="C384" s="12"/>
      <c r="D384" s="15">
        <f t="shared" si="37"/>
        <v>96000</v>
      </c>
    </row>
    <row r="385" spans="1:5" ht="26.25" x14ac:dyDescent="0.25">
      <c r="A385" s="11" t="s">
        <v>314</v>
      </c>
      <c r="B385" s="12" t="s">
        <v>313</v>
      </c>
      <c r="C385" s="12"/>
      <c r="D385" s="15">
        <f t="shared" si="37"/>
        <v>96000</v>
      </c>
    </row>
    <row r="386" spans="1:5" ht="30" x14ac:dyDescent="0.25">
      <c r="A386" s="63" t="s">
        <v>325</v>
      </c>
      <c r="B386" s="61" t="s">
        <v>370</v>
      </c>
      <c r="C386" s="8"/>
      <c r="D386" s="10">
        <f t="shared" si="37"/>
        <v>96000</v>
      </c>
    </row>
    <row r="387" spans="1:5" x14ac:dyDescent="0.25">
      <c r="A387" s="62" t="s">
        <v>2</v>
      </c>
      <c r="B387" s="8" t="s">
        <v>370</v>
      </c>
      <c r="C387" s="8" t="s">
        <v>13</v>
      </c>
      <c r="D387" s="10">
        <f t="shared" si="37"/>
        <v>96000</v>
      </c>
    </row>
    <row r="388" spans="1:5" x14ac:dyDescent="0.25">
      <c r="A388" s="73" t="s">
        <v>326</v>
      </c>
      <c r="B388" s="8" t="s">
        <v>370</v>
      </c>
      <c r="C388" s="19">
        <v>360</v>
      </c>
      <c r="D388" s="10">
        <v>96000</v>
      </c>
    </row>
    <row r="389" spans="1:5" ht="26.25" x14ac:dyDescent="0.25">
      <c r="A389" s="11" t="s">
        <v>57</v>
      </c>
      <c r="B389" s="25" t="s">
        <v>58</v>
      </c>
      <c r="C389" s="12"/>
      <c r="D389" s="14">
        <f>D390+D394</f>
        <v>1346000</v>
      </c>
      <c r="E389" s="26"/>
    </row>
    <row r="390" spans="1:5" x14ac:dyDescent="0.25">
      <c r="A390" s="11" t="s">
        <v>59</v>
      </c>
      <c r="B390" s="12" t="s">
        <v>60</v>
      </c>
      <c r="C390" s="12"/>
      <c r="D390" s="15">
        <f>D391</f>
        <v>500000</v>
      </c>
    </row>
    <row r="391" spans="1:5" x14ac:dyDescent="0.25">
      <c r="A391" s="7" t="s">
        <v>85</v>
      </c>
      <c r="B391" s="8" t="s">
        <v>61</v>
      </c>
      <c r="C391" s="8"/>
      <c r="D391" s="10">
        <f>D392</f>
        <v>500000</v>
      </c>
    </row>
    <row r="392" spans="1:5" ht="51.75" x14ac:dyDescent="0.25">
      <c r="A392" s="7" t="s">
        <v>18</v>
      </c>
      <c r="B392" s="8" t="s">
        <v>61</v>
      </c>
      <c r="C392" s="8" t="s">
        <v>6</v>
      </c>
      <c r="D392" s="10">
        <f>D393</f>
        <v>500000</v>
      </c>
    </row>
    <row r="393" spans="1:5" ht="26.25" x14ac:dyDescent="0.25">
      <c r="A393" s="7" t="s">
        <v>16</v>
      </c>
      <c r="B393" s="8" t="s">
        <v>61</v>
      </c>
      <c r="C393" s="8" t="s">
        <v>7</v>
      </c>
      <c r="D393" s="13">
        <v>500000</v>
      </c>
    </row>
    <row r="394" spans="1:5" x14ac:dyDescent="0.25">
      <c r="A394" s="11" t="s">
        <v>62</v>
      </c>
      <c r="B394" s="12" t="s">
        <v>63</v>
      </c>
      <c r="C394" s="12"/>
      <c r="D394" s="15">
        <f>D395</f>
        <v>846000</v>
      </c>
    </row>
    <row r="395" spans="1:5" x14ac:dyDescent="0.25">
      <c r="A395" s="7" t="s">
        <v>85</v>
      </c>
      <c r="B395" s="8" t="s">
        <v>64</v>
      </c>
      <c r="C395" s="8"/>
      <c r="D395" s="10">
        <f>D396+D398</f>
        <v>846000</v>
      </c>
    </row>
    <row r="396" spans="1:5" ht="51.75" x14ac:dyDescent="0.25">
      <c r="A396" s="7" t="s">
        <v>18</v>
      </c>
      <c r="B396" s="8" t="s">
        <v>64</v>
      </c>
      <c r="C396" s="8" t="s">
        <v>6</v>
      </c>
      <c r="D396" s="10">
        <f>D397</f>
        <v>646000</v>
      </c>
    </row>
    <row r="397" spans="1:5" ht="26.25" x14ac:dyDescent="0.25">
      <c r="A397" s="7" t="s">
        <v>16</v>
      </c>
      <c r="B397" s="8" t="s">
        <v>64</v>
      </c>
      <c r="C397" s="8" t="s">
        <v>7</v>
      </c>
      <c r="D397" s="13">
        <v>646000</v>
      </c>
    </row>
    <row r="398" spans="1:5" ht="26.25" x14ac:dyDescent="0.25">
      <c r="A398" s="7" t="s">
        <v>79</v>
      </c>
      <c r="B398" s="8" t="s">
        <v>64</v>
      </c>
      <c r="C398" s="8" t="s">
        <v>8</v>
      </c>
      <c r="D398" s="10">
        <f>D399</f>
        <v>200000</v>
      </c>
    </row>
    <row r="399" spans="1:5" ht="26.25" x14ac:dyDescent="0.25">
      <c r="A399" s="7" t="s">
        <v>20</v>
      </c>
      <c r="B399" s="8" t="s">
        <v>64</v>
      </c>
      <c r="C399" s="8" t="s">
        <v>9</v>
      </c>
      <c r="D399" s="13">
        <v>200000</v>
      </c>
    </row>
    <row r="400" spans="1:5" ht="26.25" x14ac:dyDescent="0.25">
      <c r="A400" s="11" t="s">
        <v>65</v>
      </c>
      <c r="B400" s="12" t="s">
        <v>66</v>
      </c>
      <c r="C400" s="8"/>
      <c r="D400" s="15">
        <f>D401+D405</f>
        <v>3509500</v>
      </c>
    </row>
    <row r="401" spans="1:4" x14ac:dyDescent="0.25">
      <c r="A401" s="11" t="s">
        <v>67</v>
      </c>
      <c r="B401" s="12" t="s">
        <v>68</v>
      </c>
      <c r="C401" s="8"/>
      <c r="D401" s="15">
        <f>D402</f>
        <v>2334600</v>
      </c>
    </row>
    <row r="402" spans="1:4" x14ac:dyDescent="0.25">
      <c r="A402" s="7" t="s">
        <v>85</v>
      </c>
      <c r="B402" s="8" t="s">
        <v>69</v>
      </c>
      <c r="C402" s="8"/>
      <c r="D402" s="10">
        <f>D403</f>
        <v>2334600</v>
      </c>
    </row>
    <row r="403" spans="1:4" ht="51.75" x14ac:dyDescent="0.25">
      <c r="A403" s="7" t="s">
        <v>18</v>
      </c>
      <c r="B403" s="8" t="s">
        <v>69</v>
      </c>
      <c r="C403" s="8" t="s">
        <v>6</v>
      </c>
      <c r="D403" s="10">
        <f>D404</f>
        <v>2334600</v>
      </c>
    </row>
    <row r="404" spans="1:4" ht="26.25" x14ac:dyDescent="0.25">
      <c r="A404" s="7" t="s">
        <v>16</v>
      </c>
      <c r="B404" s="8" t="s">
        <v>69</v>
      </c>
      <c r="C404" s="8" t="s">
        <v>7</v>
      </c>
      <c r="D404" s="10">
        <v>2334600</v>
      </c>
    </row>
    <row r="405" spans="1:4" ht="26.25" x14ac:dyDescent="0.25">
      <c r="A405" s="11" t="s">
        <v>315</v>
      </c>
      <c r="B405" s="12" t="s">
        <v>219</v>
      </c>
      <c r="C405" s="12"/>
      <c r="D405" s="14">
        <f>D406</f>
        <v>1174900</v>
      </c>
    </row>
    <row r="406" spans="1:4" ht="26.25" x14ac:dyDescent="0.25">
      <c r="A406" s="31" t="s">
        <v>220</v>
      </c>
      <c r="B406" s="59" t="s">
        <v>397</v>
      </c>
      <c r="C406" s="32"/>
      <c r="D406" s="33">
        <f>D407</f>
        <v>1174900</v>
      </c>
    </row>
    <row r="407" spans="1:4" ht="51.75" x14ac:dyDescent="0.25">
      <c r="A407" s="7" t="s">
        <v>18</v>
      </c>
      <c r="B407" s="8" t="s">
        <v>396</v>
      </c>
      <c r="C407" s="8" t="s">
        <v>6</v>
      </c>
      <c r="D407" s="13">
        <f>SUM(D408:D408)</f>
        <v>1174900</v>
      </c>
    </row>
    <row r="408" spans="1:4" ht="26.25" x14ac:dyDescent="0.25">
      <c r="A408" s="7" t="s">
        <v>19</v>
      </c>
      <c r="B408" s="8" t="s">
        <v>396</v>
      </c>
      <c r="C408" s="8" t="s">
        <v>7</v>
      </c>
      <c r="D408" s="13">
        <v>1174900</v>
      </c>
    </row>
    <row r="409" spans="1:4" ht="26.25" x14ac:dyDescent="0.25">
      <c r="A409" s="11" t="s">
        <v>33</v>
      </c>
      <c r="B409" s="12" t="s">
        <v>70</v>
      </c>
      <c r="C409" s="8"/>
      <c r="D409" s="14">
        <f>D410</f>
        <v>1817500</v>
      </c>
    </row>
    <row r="410" spans="1:4" x14ac:dyDescent="0.25">
      <c r="A410" s="11" t="s">
        <v>71</v>
      </c>
      <c r="B410" s="12" t="s">
        <v>72</v>
      </c>
      <c r="C410" s="8"/>
      <c r="D410" s="14">
        <f>D411</f>
        <v>1817500</v>
      </c>
    </row>
    <row r="411" spans="1:4" x14ac:dyDescent="0.25">
      <c r="A411" s="7" t="s">
        <v>85</v>
      </c>
      <c r="B411" s="8" t="s">
        <v>73</v>
      </c>
      <c r="C411" s="8"/>
      <c r="D411" s="13">
        <f>D412+D414</f>
        <v>1817500</v>
      </c>
    </row>
    <row r="412" spans="1:4" ht="51.75" x14ac:dyDescent="0.25">
      <c r="A412" s="7" t="s">
        <v>18</v>
      </c>
      <c r="B412" s="8" t="s">
        <v>73</v>
      </c>
      <c r="C412" s="8" t="s">
        <v>6</v>
      </c>
      <c r="D412" s="13">
        <f>D413</f>
        <v>1697500</v>
      </c>
    </row>
    <row r="413" spans="1:4" ht="26.25" x14ac:dyDescent="0.25">
      <c r="A413" s="7" t="s">
        <v>16</v>
      </c>
      <c r="B413" s="8" t="s">
        <v>73</v>
      </c>
      <c r="C413" s="8" t="s">
        <v>7</v>
      </c>
      <c r="D413" s="13">
        <v>1697500</v>
      </c>
    </row>
    <row r="414" spans="1:4" ht="26.25" x14ac:dyDescent="0.25">
      <c r="A414" s="7" t="s">
        <v>79</v>
      </c>
      <c r="B414" s="8" t="s">
        <v>73</v>
      </c>
      <c r="C414" s="8" t="s">
        <v>8</v>
      </c>
      <c r="D414" s="13">
        <f>D415</f>
        <v>120000</v>
      </c>
    </row>
    <row r="415" spans="1:4" ht="26.25" x14ac:dyDescent="0.25">
      <c r="A415" s="7" t="s">
        <v>20</v>
      </c>
      <c r="B415" s="8" t="s">
        <v>73</v>
      </c>
      <c r="C415" s="8" t="s">
        <v>9</v>
      </c>
      <c r="D415" s="13">
        <v>120000</v>
      </c>
    </row>
    <row r="416" spans="1:4" x14ac:dyDescent="0.25">
      <c r="A416" s="11" t="s">
        <v>23</v>
      </c>
      <c r="B416" s="12" t="s">
        <v>74</v>
      </c>
      <c r="C416" s="12"/>
      <c r="D416" s="14">
        <f>D417</f>
        <v>1300000</v>
      </c>
    </row>
    <row r="417" spans="1:4" ht="26.25" x14ac:dyDescent="0.25">
      <c r="A417" s="7" t="s">
        <v>24</v>
      </c>
      <c r="B417" s="8" t="s">
        <v>75</v>
      </c>
      <c r="C417" s="8"/>
      <c r="D417" s="13">
        <f>D418</f>
        <v>1300000</v>
      </c>
    </row>
    <row r="418" spans="1:4" x14ac:dyDescent="0.25">
      <c r="A418" s="7" t="s">
        <v>0</v>
      </c>
      <c r="B418" s="8" t="s">
        <v>75</v>
      </c>
      <c r="C418" s="8" t="s">
        <v>10</v>
      </c>
      <c r="D418" s="13">
        <f>D419</f>
        <v>1300000</v>
      </c>
    </row>
    <row r="419" spans="1:4" x14ac:dyDescent="0.25">
      <c r="A419" s="7" t="s">
        <v>28</v>
      </c>
      <c r="B419" s="8" t="s">
        <v>75</v>
      </c>
      <c r="C419" s="8" t="s">
        <v>25</v>
      </c>
      <c r="D419" s="13">
        <v>1300000</v>
      </c>
    </row>
    <row r="420" spans="1:4" x14ac:dyDescent="0.25">
      <c r="A420" s="27" t="s">
        <v>178</v>
      </c>
      <c r="B420" s="28" t="s">
        <v>175</v>
      </c>
      <c r="C420" s="28"/>
      <c r="D420" s="51">
        <f>D430+D421</f>
        <v>3691940</v>
      </c>
    </row>
    <row r="421" spans="1:4" x14ac:dyDescent="0.25">
      <c r="A421" s="7" t="s">
        <v>215</v>
      </c>
      <c r="B421" s="8" t="s">
        <v>217</v>
      </c>
      <c r="C421" s="19"/>
      <c r="D421" s="24">
        <f>D427+D422</f>
        <v>411340</v>
      </c>
    </row>
    <row r="422" spans="1:4" x14ac:dyDescent="0.25">
      <c r="A422" s="64" t="s">
        <v>331</v>
      </c>
      <c r="B422" s="65" t="s">
        <v>332</v>
      </c>
      <c r="C422" s="65"/>
      <c r="D422" s="66">
        <f>D423+D425</f>
        <v>410500</v>
      </c>
    </row>
    <row r="423" spans="1:4" ht="51.75" x14ac:dyDescent="0.25">
      <c r="A423" s="42" t="s">
        <v>18</v>
      </c>
      <c r="B423" s="45" t="s">
        <v>332</v>
      </c>
      <c r="C423" s="45" t="s">
        <v>6</v>
      </c>
      <c r="D423" s="39">
        <f>D424</f>
        <v>381439</v>
      </c>
    </row>
    <row r="424" spans="1:4" ht="26.25" x14ac:dyDescent="0.25">
      <c r="A424" s="42" t="s">
        <v>19</v>
      </c>
      <c r="B424" s="45" t="s">
        <v>332</v>
      </c>
      <c r="C424" s="45" t="s">
        <v>7</v>
      </c>
      <c r="D424" s="39">
        <v>381439</v>
      </c>
    </row>
    <row r="425" spans="1:4" ht="26.25" x14ac:dyDescent="0.25">
      <c r="A425" s="42" t="s">
        <v>79</v>
      </c>
      <c r="B425" s="45" t="s">
        <v>332</v>
      </c>
      <c r="C425" s="45" t="s">
        <v>8</v>
      </c>
      <c r="D425" s="39">
        <f>D426</f>
        <v>29061</v>
      </c>
    </row>
    <row r="426" spans="1:4" ht="26.25" x14ac:dyDescent="0.25">
      <c r="A426" s="42" t="s">
        <v>263</v>
      </c>
      <c r="B426" s="45" t="s">
        <v>332</v>
      </c>
      <c r="C426" s="45" t="s">
        <v>9</v>
      </c>
      <c r="D426" s="39">
        <v>29061</v>
      </c>
    </row>
    <row r="427" spans="1:4" ht="26.25" x14ac:dyDescent="0.25">
      <c r="A427" s="31" t="s">
        <v>333</v>
      </c>
      <c r="B427" s="32" t="s">
        <v>218</v>
      </c>
      <c r="C427" s="19"/>
      <c r="D427" s="43">
        <f t="shared" ref="D427" si="38">D428</f>
        <v>840</v>
      </c>
    </row>
    <row r="428" spans="1:4" ht="26.25" x14ac:dyDescent="0.25">
      <c r="A428" s="7" t="s">
        <v>216</v>
      </c>
      <c r="B428" s="8" t="s">
        <v>218</v>
      </c>
      <c r="C428" s="19">
        <v>200</v>
      </c>
      <c r="D428" s="24">
        <f>D429</f>
        <v>840</v>
      </c>
    </row>
    <row r="429" spans="1:4" ht="26.25" x14ac:dyDescent="0.25">
      <c r="A429" s="7" t="s">
        <v>20</v>
      </c>
      <c r="B429" s="8" t="s">
        <v>218</v>
      </c>
      <c r="C429" s="19">
        <v>240</v>
      </c>
      <c r="D429" s="24">
        <v>840</v>
      </c>
    </row>
    <row r="430" spans="1:4" x14ac:dyDescent="0.25">
      <c r="A430" s="44" t="s">
        <v>179</v>
      </c>
      <c r="B430" s="45" t="s">
        <v>176</v>
      </c>
      <c r="C430" s="45"/>
      <c r="D430" s="39">
        <f>D434+D431</f>
        <v>3280600</v>
      </c>
    </row>
    <row r="431" spans="1:4" x14ac:dyDescent="0.25">
      <c r="A431" s="7" t="s">
        <v>231</v>
      </c>
      <c r="B431" s="8" t="s">
        <v>230</v>
      </c>
      <c r="C431" s="8"/>
      <c r="D431" s="10">
        <f t="shared" ref="D431" si="39">D432</f>
        <v>13500</v>
      </c>
    </row>
    <row r="432" spans="1:4" ht="26.25" x14ac:dyDescent="0.25">
      <c r="A432" s="7" t="s">
        <v>79</v>
      </c>
      <c r="B432" s="8" t="s">
        <v>230</v>
      </c>
      <c r="C432" s="8" t="s">
        <v>8</v>
      </c>
      <c r="D432" s="10">
        <f>D433</f>
        <v>13500</v>
      </c>
    </row>
    <row r="433" spans="1:4" ht="26.25" x14ac:dyDescent="0.25">
      <c r="A433" s="7" t="s">
        <v>20</v>
      </c>
      <c r="B433" s="8" t="s">
        <v>230</v>
      </c>
      <c r="C433" s="8" t="s">
        <v>9</v>
      </c>
      <c r="D433" s="10">
        <v>13500</v>
      </c>
    </row>
    <row r="434" spans="1:4" x14ac:dyDescent="0.25">
      <c r="A434" s="44" t="s">
        <v>180</v>
      </c>
      <c r="B434" s="45" t="s">
        <v>177</v>
      </c>
      <c r="C434" s="45"/>
      <c r="D434" s="39">
        <f>D437+D435</f>
        <v>3267100</v>
      </c>
    </row>
    <row r="435" spans="1:4" ht="26.25" x14ac:dyDescent="0.25">
      <c r="A435" s="44" t="s">
        <v>79</v>
      </c>
      <c r="B435" s="45" t="s">
        <v>177</v>
      </c>
      <c r="C435" s="45" t="s">
        <v>8</v>
      </c>
      <c r="D435" s="39">
        <f t="shared" ref="D435" si="40">D436</f>
        <v>3121500</v>
      </c>
    </row>
    <row r="436" spans="1:4" ht="26.25" x14ac:dyDescent="0.25">
      <c r="A436" s="44" t="s">
        <v>20</v>
      </c>
      <c r="B436" s="45" t="s">
        <v>177</v>
      </c>
      <c r="C436" s="45" t="s">
        <v>9</v>
      </c>
      <c r="D436" s="13">
        <v>3121500</v>
      </c>
    </row>
    <row r="437" spans="1:4" x14ac:dyDescent="0.25">
      <c r="A437" s="44" t="s">
        <v>0</v>
      </c>
      <c r="B437" s="45" t="s">
        <v>177</v>
      </c>
      <c r="C437" s="45" t="s">
        <v>10</v>
      </c>
      <c r="D437" s="39">
        <f>D438</f>
        <v>145600</v>
      </c>
    </row>
    <row r="438" spans="1:4" x14ac:dyDescent="0.25">
      <c r="A438" s="44" t="s">
        <v>26</v>
      </c>
      <c r="B438" s="45" t="s">
        <v>177</v>
      </c>
      <c r="C438" s="45" t="s">
        <v>27</v>
      </c>
      <c r="D438" s="13">
        <v>145600</v>
      </c>
    </row>
    <row r="439" spans="1:4" x14ac:dyDescent="0.25">
      <c r="A439" s="46"/>
      <c r="B439" s="46"/>
      <c r="C439" s="46"/>
      <c r="D439" s="47"/>
    </row>
    <row r="440" spans="1:4" x14ac:dyDescent="0.25">
      <c r="A440" s="46"/>
      <c r="B440" s="46"/>
      <c r="C440" s="48"/>
      <c r="D440" s="49"/>
    </row>
    <row r="441" spans="1:4" x14ac:dyDescent="0.25">
      <c r="A441" s="46"/>
      <c r="B441" s="46"/>
      <c r="C441" s="46"/>
      <c r="D441" s="46"/>
    </row>
    <row r="442" spans="1:4" x14ac:dyDescent="0.25">
      <c r="A442" s="46"/>
      <c r="B442" s="46"/>
      <c r="C442" s="46"/>
      <c r="D442" s="46"/>
    </row>
    <row r="443" spans="1:4" x14ac:dyDescent="0.25">
      <c r="A443" s="46"/>
      <c r="B443" s="46"/>
      <c r="C443" s="46"/>
      <c r="D443" s="46"/>
    </row>
    <row r="444" spans="1:4" x14ac:dyDescent="0.25">
      <c r="A444" s="46"/>
      <c r="B444" s="46"/>
      <c r="C444" s="46"/>
      <c r="D444" s="46"/>
    </row>
    <row r="445" spans="1:4" x14ac:dyDescent="0.25">
      <c r="A445" s="46"/>
      <c r="B445" s="46"/>
      <c r="C445" s="46"/>
      <c r="D445" s="46"/>
    </row>
    <row r="446" spans="1:4" x14ac:dyDescent="0.25">
      <c r="A446" s="46"/>
      <c r="B446" s="46"/>
      <c r="C446" s="46"/>
      <c r="D446" s="46"/>
    </row>
    <row r="447" spans="1:4" x14ac:dyDescent="0.25">
      <c r="A447" s="46"/>
      <c r="B447" s="46"/>
      <c r="C447" s="46"/>
      <c r="D447" s="46"/>
    </row>
    <row r="448" spans="1:4" x14ac:dyDescent="0.25">
      <c r="A448" s="46"/>
      <c r="B448" s="46"/>
      <c r="C448" s="46"/>
      <c r="D448" s="46"/>
    </row>
    <row r="449" spans="1:4" x14ac:dyDescent="0.25">
      <c r="A449" s="46"/>
      <c r="B449" s="46"/>
      <c r="C449" s="46"/>
      <c r="D449" s="46"/>
    </row>
    <row r="450" spans="1:4" x14ac:dyDescent="0.25">
      <c r="A450" s="46"/>
      <c r="B450" s="46"/>
      <c r="C450" s="46"/>
      <c r="D450" s="46"/>
    </row>
    <row r="451" spans="1:4" x14ac:dyDescent="0.25">
      <c r="A451" s="46"/>
      <c r="B451" s="46"/>
      <c r="C451" s="46"/>
      <c r="D451" s="46"/>
    </row>
    <row r="452" spans="1:4" x14ac:dyDescent="0.25">
      <c r="A452" s="46"/>
      <c r="B452" s="46"/>
      <c r="C452" s="46"/>
      <c r="D452" s="46"/>
    </row>
    <row r="453" spans="1:4" x14ac:dyDescent="0.25">
      <c r="A453" s="46"/>
      <c r="B453" s="46"/>
      <c r="C453" s="46"/>
      <c r="D453" s="46"/>
    </row>
    <row r="454" spans="1:4" x14ac:dyDescent="0.25">
      <c r="A454" s="46"/>
      <c r="B454" s="46"/>
      <c r="C454" s="46"/>
      <c r="D454" s="46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  <row r="463" spans="1:4" x14ac:dyDescent="0.25">
      <c r="A463" s="46"/>
      <c r="B463" s="46"/>
      <c r="C463" s="46"/>
      <c r="D463" s="46"/>
    </row>
    <row r="464" spans="1:4" x14ac:dyDescent="0.25">
      <c r="A464" s="46"/>
      <c r="B464" s="46"/>
      <c r="C464" s="46"/>
      <c r="D464" s="46"/>
    </row>
    <row r="465" spans="1:4" x14ac:dyDescent="0.25">
      <c r="A465" s="46"/>
      <c r="B465" s="46"/>
      <c r="C465" s="46"/>
      <c r="D465" s="46"/>
    </row>
    <row r="466" spans="1:4" x14ac:dyDescent="0.25">
      <c r="A466" s="46"/>
      <c r="B466" s="46"/>
      <c r="C466" s="46"/>
      <c r="D466" s="46"/>
    </row>
    <row r="467" spans="1:4" x14ac:dyDescent="0.25">
      <c r="A467" s="46"/>
      <c r="B467" s="46"/>
      <c r="C467" s="46"/>
      <c r="D467" s="46"/>
    </row>
    <row r="468" spans="1:4" x14ac:dyDescent="0.25">
      <c r="A468" s="46"/>
      <c r="B468" s="46"/>
      <c r="C468" s="46"/>
      <c r="D468" s="46"/>
    </row>
    <row r="469" spans="1:4" x14ac:dyDescent="0.25">
      <c r="A469" s="46"/>
      <c r="B469" s="46"/>
      <c r="C469" s="46"/>
      <c r="D469" s="46"/>
    </row>
    <row r="470" spans="1:4" x14ac:dyDescent="0.25">
      <c r="A470" s="46"/>
      <c r="B470" s="46"/>
      <c r="C470" s="46"/>
      <c r="D470" s="46"/>
    </row>
    <row r="471" spans="1:4" x14ac:dyDescent="0.25">
      <c r="A471" s="46"/>
      <c r="B471" s="46"/>
      <c r="C471" s="46"/>
      <c r="D471" s="46"/>
    </row>
    <row r="472" spans="1:4" x14ac:dyDescent="0.25">
      <c r="A472" s="46"/>
      <c r="B472" s="46"/>
      <c r="C472" s="46"/>
      <c r="D472" s="46"/>
    </row>
    <row r="473" spans="1:4" x14ac:dyDescent="0.25">
      <c r="A473" s="46"/>
      <c r="B473" s="46"/>
      <c r="C473" s="46"/>
      <c r="D473" s="46"/>
    </row>
    <row r="474" spans="1:4" x14ac:dyDescent="0.25">
      <c r="A474" s="46"/>
      <c r="B474" s="46"/>
      <c r="C474" s="46"/>
      <c r="D474" s="46"/>
    </row>
    <row r="475" spans="1:4" x14ac:dyDescent="0.25">
      <c r="A475" s="46"/>
      <c r="B475" s="46"/>
      <c r="C475" s="46"/>
      <c r="D475" s="46"/>
    </row>
    <row r="476" spans="1:4" x14ac:dyDescent="0.25">
      <c r="A476" s="46"/>
      <c r="B476" s="46"/>
      <c r="C476" s="46"/>
      <c r="D476" s="46"/>
    </row>
    <row r="477" spans="1:4" x14ac:dyDescent="0.25">
      <c r="A477" s="46"/>
      <c r="B477" s="46"/>
      <c r="C477" s="46"/>
      <c r="D477" s="46"/>
    </row>
    <row r="478" spans="1:4" x14ac:dyDescent="0.25">
      <c r="A478" s="46"/>
      <c r="B478" s="46"/>
      <c r="C478" s="46"/>
      <c r="D478" s="46"/>
    </row>
    <row r="479" spans="1:4" x14ac:dyDescent="0.25">
      <c r="A479" s="46"/>
      <c r="B479" s="46"/>
      <c r="C479" s="46"/>
      <c r="D479" s="46"/>
    </row>
    <row r="480" spans="1:4" x14ac:dyDescent="0.25">
      <c r="A480" s="46"/>
      <c r="B480" s="46"/>
      <c r="C480" s="46"/>
      <c r="D480" s="46"/>
    </row>
    <row r="481" spans="1:4" x14ac:dyDescent="0.25">
      <c r="A481" s="46"/>
      <c r="B481" s="46"/>
      <c r="C481" s="46"/>
      <c r="D481" s="46"/>
    </row>
    <row r="482" spans="1:4" x14ac:dyDescent="0.25">
      <c r="A482" s="46"/>
      <c r="B482" s="46"/>
      <c r="C482" s="46"/>
      <c r="D482" s="46"/>
    </row>
    <row r="483" spans="1:4" x14ac:dyDescent="0.25">
      <c r="A483" s="46"/>
      <c r="B483" s="46"/>
      <c r="C483" s="46"/>
      <c r="D483" s="46"/>
    </row>
    <row r="484" spans="1:4" x14ac:dyDescent="0.25">
      <c r="A484" s="46"/>
      <c r="B484" s="46"/>
      <c r="C484" s="46"/>
      <c r="D484" s="46"/>
    </row>
    <row r="485" spans="1:4" x14ac:dyDescent="0.25">
      <c r="A485" s="46"/>
      <c r="B485" s="46"/>
      <c r="C485" s="46"/>
      <c r="D485" s="46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2025-03-13T13:22:09Z</cp:lastPrinted>
  <dcterms:created xsi:type="dcterms:W3CDTF">2012-06-20T07:15:37Z</dcterms:created>
  <dcterms:modified xsi:type="dcterms:W3CDTF">2025-03-14T08:27:01Z</dcterms:modified>
</cp:coreProperties>
</file>